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66ab34caf4c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0497f86af7d24ba9"/>
    <x:sheet xmlns:r="http://schemas.openxmlformats.org/officeDocument/2006/relationships" name="Response" sheetId="2" r:id="R0b22257ff793413d"/>
    <x:sheet xmlns:r="http://schemas.openxmlformats.org/officeDocument/2006/relationships" name="Inputs" sheetId="3" r:id="R9b94eddafe8b4e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#,##0.00;(#,##0.00);&quot;-&quot;"/>
  </x:numFmts>
  <x:fonts count="8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27154"/>
      <x:name val="Arial"/>
    </x:font>
    <x:font>
      <x:sz val="11"/>
      <x:color rgb="FF2457B2"/>
      <x:name val="Arial"/>
    </x:font>
    <x:font>
      <x:sz val="10"/>
      <x:color rgb="FF52646A"/>
      <x:name val="Arial"/>
    </x:font>
    <x:font>
      <x:b/>
      <x:sz val="15"/>
      <x:color rgb="FF18313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EDF4F0"/>
      </x:patternFill>
    </x:fill>
    <x:fill>
      <x:patternFill patternType="solid">
        <x:fgColor rgb="FF173B3C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/>
    </x:xf>
    <x:xf numFmtId="201" fontId="2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6ad6dbe13646ae" /><Relationship Type="http://schemas.openxmlformats.org/officeDocument/2006/relationships/theme" Target="/xl/theme/theme1.xml" Id="Ra93bbb702ccc43ed" /><Relationship Type="http://schemas.openxmlformats.org/officeDocument/2006/relationships/sharedStrings" Target="/xl/sharedStrings.xml" Id="Rc095b537b8fe4b42" /><Relationship Type="http://schemas.openxmlformats.org/officeDocument/2006/relationships/worksheet" Target="/xl/worksheets/sheet1.xml" Id="R0497f86af7d24ba9" /><Relationship Type="http://schemas.openxmlformats.org/officeDocument/2006/relationships/worksheet" Target="/xl/worksheets/sheet2.xml" Id="R0b22257ff793413d" /><Relationship Type="http://schemas.openxmlformats.org/officeDocument/2006/relationships/worksheet" Target="/xl/worksheets/sheet3.xml" Id="R9b94eddafe8b4ed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ACC-02 | Accruals, Prepayments and Month-End Cutoff</x:v>
      </x:c>
      <x:c r="B1" s="4"/>
      <x:c r="C1" s="4"/>
      <x:c r="D1" s="4"/>
    </x:row>
    <x:row r="2" ht="34" customHeight="1">
      <x:c r="A2" s="2" t="str">
        <x:v>v1.1 | WORKED SOLUTION | Original synthetic case | Intermediate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40" customHeight="1">
      <x:c r="A6" s="2" t="str">
        <x:v>September insurance expense</x:v>
      </x:c>
      <x:c r="B6" s="8" t="n">
        <x:f>Inputs!B6/Inputs!B7</x:f>
        <x:v>1000</x:v>
      </x:c>
      <x:c r="C6" s="2" t="str">
        <x:v>USD</x:v>
      </x:c>
      <x:c r="D6" s="2" t="str">
        <x:v>One month of coverage</x:v>
      </x:c>
    </x:row>
    <x:row r="7" ht="40" customHeight="1">
      <x:c r="A7" s="2" t="str">
        <x:v>Closing prepaid insurance</x:v>
      </x:c>
      <x:c r="B7" s="8" t="n">
        <x:f>Inputs!B6-B6</x:f>
        <x:v>11000</x:v>
      </x:c>
      <x:c r="C7" s="2" t="str">
        <x:v>USD</x:v>
      </x:c>
      <x:c r="D7" s="2" t="str">
        <x:v>Reverse unexpired expense</x:v>
      </x:c>
    </x:row>
    <x:row r="8" ht="40" customHeight="1">
      <x:c r="A8" s="2" t="str">
        <x:v>September rent expense</x:v>
      </x:c>
      <x:c r="B8" s="8" t="n">
        <x:f>Inputs!B8/Inputs!B9</x:f>
        <x:v>3000</x:v>
      </x:c>
      <x:c r="C8" s="2" t="str">
        <x:v>USD</x:v>
      </x:c>
      <x:c r="D8" s="2" t="str">
        <x:v>Excel formula: =Inputs!B8/Inputs!B9</x:v>
      </x:c>
    </x:row>
    <x:row r="9" ht="40" customHeight="1">
      <x:c r="A9" s="2" t="str">
        <x:v>Closing prepaid rent</x:v>
      </x:c>
      <x:c r="B9" s="8" t="n">
        <x:f>Inputs!B8-B8</x:f>
        <x:v>6000</x:v>
      </x:c>
      <x:c r="C9" s="2" t="str">
        <x:v>USD</x:v>
      </x:c>
      <x:c r="D9" s="2" t="str">
        <x:v>Excel formula: =Inputs!B8-B8</x:v>
      </x:c>
    </x:row>
    <x:row r="10" ht="40" customHeight="1">
      <x:c r="A10" s="2" t="str">
        <x:v>Total new accrued liabilities</x:v>
      </x:c>
      <x:c r="B10" s="8" t="n">
        <x:f>Inputs!B10+Inputs!B11+Inputs!B12</x:f>
        <x:v>7200</x:v>
      </x:c>
      <x:c r="C10" s="2" t="str">
        <x:v>USD</x:v>
      </x:c>
      <x:c r="D10" s="2" t="str">
        <x:v>Excel formula: =Inputs!B10+Inputs!B11+Inputs!B12</x:v>
      </x:c>
    </x:row>
    <x:row r="11" ht="40" customHeight="1">
      <x:c r="A11" s="2" t="str">
        <x:v>Total correct September expense for these items</x:v>
      </x:c>
      <x:c r="B11" s="7" t="n">
        <x:f>B6+B8+B10</x:f>
        <x:v>11200</x:v>
      </x:c>
      <x:c r="C11" s="2" t="str">
        <x:v>USD</x:v>
      </x:c>
      <x:c r="D11" s="2" t="str">
        <x:v>Excel formula: =B6+B8+B10</x:v>
      </x:c>
    </x:row>
    <x:row r="12" ht="40" customHeight="1">
      <x:c r="A12" s="2" t="str">
        <x:v>Change in expense versus posted ledger</x:v>
      </x:c>
      <x:c r="B12" s="8" t="n">
        <x:f>B11-Inputs!B6</x:f>
        <x:v>-800</x:v>
      </x:c>
      <x:c r="C12" s="2" t="str">
        <x:v>USD</x:v>
      </x:c>
      <x:c r="D12" s="2" t="str">
        <x:v>Negative = reduction in expense</x:v>
      </x:c>
    </x:row>
    <x:row r="13" ht="40" customHeight="1">
      <x:c r="A13" s="2" t="str">
        <x:v>Total closing prepayments</x:v>
      </x:c>
      <x:c r="B13" s="7" t="n">
        <x:f>B7+B9</x:f>
        <x:v>17000</x:v>
      </x:c>
      <x:c r="C13" s="2" t="str">
        <x:v>USD</x:v>
      </x:c>
      <x:c r="D13" s="2" t="str">
        <x:v>Excel formula: =B7+B9</x:v>
      </x:c>
    </x:row>
    <x:row r="14" ht="40" customHeight="1">
      <x:c r="A14" s="2" t="str">
        <x:v>Coverage cost reconciliation</x:v>
      </x:c>
      <x:c r="B14" s="8" t="n">
        <x:f>B13+B6+B8-Inputs!B6-Inputs!B8</x:f>
        <x:v>0</x:v>
      </x:c>
      <x:c r="C14" s="2" t="str">
        <x:v>USD</x:v>
      </x:c>
      <x:c r="D14" s="2" t="str">
        <x:v>Must equal 0</x:v>
      </x:c>
    </x:row>
    <x:row r="15" ht="38" customHeight="1">
      <x:c r="A15" s="2"/>
      <x:c r="B15" s="2"/>
      <x:c r="C15" s="2"/>
      <x:c r="D15" s="2"/>
    </x:row>
    <x:row r="16" ht="38" customHeight="1">
      <x:c r="A16" s="2"/>
      <x:c r="B16" s="2"/>
      <x:c r="C16" s="2"/>
      <x:c r="D16" s="2"/>
    </x:row>
    <x:row r="17" ht="38" customHeight="1">
      <x:c r="A17" s="2"/>
      <x:c r="B17" s="2"/>
      <x:c r="C17" s="2"/>
      <x:c r="D17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4" customHeight="1">
      <x:c r="A1" s="11"/>
      <x:c r="B1" s="11"/>
      <x:c r="C1" s="11"/>
      <x:c r="D1" s="11"/>
      <x:c r="E1" s="11"/>
      <x:c r="F1" s="11"/>
    </x:row>
    <x:row r="2" ht="32" customHeight="1">
      <x:c r="A2" s="14" t="str">
        <x:v>ACC-02 — Decision and supporting evidence</x:v>
      </x:c>
      <x:c r="B2" s="14"/>
      <x:c r="C2" s="14"/>
      <x:c r="D2" s="14"/>
      <x:c r="E2" s="14"/>
      <x:c r="F2" s="14"/>
    </x:row>
    <x:row r="3" ht="30" customHeight="1">
      <x:c r="A3" s="13" t="str">
        <x:v>Version 1.1. Original synthetic teaching case. Amounts follow the units in the brief.</x:v>
      </x:c>
      <x:c r="B3" s="13"/>
      <x:c r="C3" s="13"/>
      <x:c r="D3" s="13"/>
      <x:c r="E3" s="13"/>
      <x:c r="F3" s="13"/>
    </x:row>
    <x:row r="4" ht="24" customHeight="1">
      <x:c r="A4" s="11"/>
      <x:c r="B4" s="11"/>
      <x:c r="C4" s="11"/>
      <x:c r="D4" s="11"/>
      <x:c r="E4" s="11"/>
      <x:c r="F4" s="11"/>
    </x:row>
    <x:row r="5" ht="25" customHeight="1">
      <x:c r="A5" s="16" t="str">
        <x:v>Required deliverables</x:v>
      </x:c>
      <x:c r="B5" s="16"/>
      <x:c r="C5" s="16"/>
      <x:c r="D5" s="16"/>
      <x:c r="E5" s="16"/>
      <x:c r="F5" s="16"/>
    </x:row>
    <x:row r="6" ht="90" customHeight="1">
      <x:c r="A6" s="13" t="str">
        <x:v>Submit the expense / balance-sheet schedule, five dated adjusting entries, and a 150-word close note explaining estimates and October reversal or settlement. Do not record a second cash payment.</x:v>
      </x:c>
      <x:c r="B6" s="13"/>
      <x:c r="C6" s="13"/>
      <x:c r="D6" s="13"/>
      <x:c r="E6" s="13"/>
      <x:c r="F6" s="13"/>
    </x:row>
    <x:row r="7" ht="24" customHeight="1">
      <x:c r="A7" s="11"/>
      <x:c r="B7" s="11"/>
      <x:c r="C7" s="11"/>
      <x:c r="D7" s="11"/>
      <x:c r="E7" s="11"/>
      <x:c r="F7" s="11"/>
    </x:row>
    <x:row r="8" ht="24" customHeight="1">
      <x:c r="A8" s="11"/>
      <x:c r="B8" s="11"/>
      <x:c r="C8" s="11"/>
      <x:c r="D8" s="11"/>
      <x:c r="E8" s="11"/>
      <x:c r="F8" s="11"/>
    </x:row>
    <x:row r="9" ht="25" customHeight="1">
      <x:c r="A9" s="16" t="str">
        <x:v>Decision</x:v>
      </x:c>
      <x:c r="B9" s="16"/>
      <x:c r="C9" s="16"/>
      <x:c r="D9" s="16"/>
      <x:c r="E9" s="16"/>
      <x:c r="F9" s="16"/>
    </x:row>
    <x:row r="10" ht="80" customHeight="1">
      <x:c r="A10" s="13" t="str">
        <x:v>Recognize September services as September expenses and retain future insurance/rent benefits as prepaid assets.</x:v>
      </x:c>
      <x:c r="B10" s="13"/>
      <x:c r="C10" s="13"/>
      <x:c r="D10" s="13"/>
      <x:c r="E10" s="13"/>
      <x:c r="F10" s="13"/>
    </x:row>
    <x:row r="11" ht="24" customHeight="1">
      <x:c r="A11" s="11"/>
      <x:c r="B11" s="11"/>
      <x:c r="C11" s="11"/>
      <x:c r="D11" s="11"/>
      <x:c r="E11" s="11"/>
      <x:c r="F11" s="11"/>
    </x:row>
    <x:row r="12" ht="24" customHeight="1">
      <x:c r="A12" s="11"/>
      <x:c r="B12" s="11"/>
      <x:c r="C12" s="11"/>
      <x:c r="D12" s="11"/>
      <x:c r="E12" s="11"/>
      <x:c r="F12" s="11"/>
    </x:row>
    <x:row r="13" ht="25" customHeight="1">
      <x:c r="A13" s="16" t="str">
        <x:v>Evidence and reasoning</x:v>
      </x:c>
      <x:c r="B13" s="16"/>
      <x:c r="C13" s="16"/>
      <x:c r="D13" s="16"/>
      <x:c r="E13" s="16"/>
      <x:c r="F13" s="16"/>
    </x:row>
    <x:row r="14" ht="190" customHeight="1">
      <x:c r="A14" s="13" t="str">
        <x:v>September expense is $11,200. Debit Prepaid insurance / credit Insurance expense $11,000; debit Rent expense / credit Prepaid rent $3,000; debit Utilities expense / credit Accrued utilities $1,800; debit Consulting expense / credit Accrued consulting $2,400; debit Wages expense / credit Wages payable $3,000. Net expense falls $800 versus the posted $12,000. Assets rise $8,000 and liabilities rise $7,200; equity increases $800. In October reverse accruals before recording invoices, or clear the accrued liability directly; do not do both. Obtain invoice support and reconcile estimate differences. Payment timing is not the expense-recognition rule. The insurance payment covers future months, while unbilled utilities, consulting and wages relate to work already received. Accrual reversal and direct liability clearance are alternatives, not cumulative steps.</x:v>
      </x:c>
      <x:c r="B14" s="13"/>
      <x:c r="C14" s="13"/>
      <x:c r="D14" s="13"/>
      <x:c r="E14" s="13"/>
      <x:c r="F14" s="13"/>
    </x:row>
    <x:row r="15" ht="24" customHeight="1">
      <x:c r="A15" s="11"/>
      <x:c r="B15" s="11"/>
      <x:c r="C15" s="11"/>
      <x:c r="D15" s="11"/>
      <x:c r="E15" s="11"/>
      <x:c r="F15" s="11"/>
    </x:row>
    <x:row r="16" ht="24" customHeight="1">
      <x:c r="A16" s="11"/>
      <x:c r="B16" s="11"/>
      <x:c r="C16" s="11"/>
      <x:c r="D16" s="11"/>
      <x:c r="E16" s="11"/>
      <x:c r="F16" s="11"/>
    </x:row>
    <x:row r="17" ht="24" customHeight="1">
      <x:c r="A17" s="11"/>
      <x:c r="B17" s="11"/>
      <x:c r="C17" s="11"/>
      <x:c r="D17" s="11"/>
      <x:c r="E17" s="11"/>
      <x:c r="F17" s="11"/>
    </x:row>
    <x:row r="18" ht="24" customHeight="1">
      <x:c r="A18" s="11"/>
      <x:c r="B18" s="11"/>
      <x:c r="C18" s="11"/>
      <x:c r="D18" s="11"/>
      <x:c r="E18" s="11"/>
      <x:c r="F18" s="11"/>
    </x:row>
    <x:row r="19" ht="24" customHeight="1">
      <x:c r="A19" s="11"/>
      <x:c r="B19" s="11"/>
      <x:c r="C19" s="11"/>
      <x:c r="D19" s="11"/>
      <x:c r="E19" s="11"/>
      <x:c r="F19" s="11"/>
    </x:row>
    <x:row r="20" ht="24" customHeight="1">
      <x:c r="A20" s="11"/>
      <x:c r="B20" s="11"/>
      <x:c r="C20" s="11"/>
      <x:c r="D20" s="11"/>
      <x:c r="E20" s="11"/>
      <x:c r="F20" s="11"/>
    </x:row>
    <x:row r="21" ht="25" customHeight="1">
      <x:c r="A21" s="16" t="str">
        <x:v>What would change my conclusion</x:v>
      </x:c>
      <x:c r="B21" s="16"/>
      <x:c r="C21" s="16"/>
      <x:c r="D21" s="16"/>
      <x:c r="E21" s="16"/>
      <x:c r="F21" s="16"/>
    </x:row>
    <x:row r="22" ht="80" customHeight="1">
      <x:c r="A22" s="13" t="str">
        <x:v>Service dates, contract coverage or final invoices may change the accrual estimates. Reconcile differences to evidence before posting any adjustment.</x:v>
      </x:c>
      <x:c r="B22" s="13"/>
      <x:c r="C22" s="13"/>
      <x:c r="D22" s="13"/>
      <x:c r="E22" s="13"/>
      <x:c r="F22" s="13"/>
    </x:row>
    <x:row r="23" ht="24" customHeight="1">
      <x:c r="A23" s="11"/>
      <x:c r="B23" s="11"/>
      <x:c r="C23" s="11"/>
      <x:c r="D23" s="11"/>
      <x:c r="E23" s="11"/>
      <x:c r="F23" s="11"/>
    </x:row>
    <x:row r="24" ht="24" customHeight="1">
      <x:c r="A24" s="11"/>
      <x:c r="B24" s="11"/>
      <x:c r="C24" s="11"/>
      <x:c r="D24" s="11"/>
      <x:c r="E24" s="11"/>
      <x:c r="F24" s="11"/>
    </x:row>
    <x:row r="25" ht="24" customHeight="1">
      <x:c r="A25" s="11"/>
      <x:c r="B25" s="11"/>
      <x:c r="C25" s="11"/>
      <x:c r="D25" s="11"/>
      <x:c r="E25" s="11"/>
      <x:c r="F25" s="11"/>
    </x:row>
    <x:row r="26" ht="55" customHeight="1">
      <x:c r="A26" s="13" t="str">
        <x:v>The worked narrative describes the original inputs and does not rewrite itself when assumptions change. Test a changed input, document the effect and restore the original dataset.</x:v>
      </x:c>
      <x:c r="B26" s="13"/>
      <x:c r="C26" s="13"/>
      <x:c r="D26" s="13"/>
      <x:c r="E26" s="13"/>
      <x:c r="F26" s="13"/>
    </x:row>
    <x:row r="27" ht="24" customHeight="1">
      <x:c r="A27" s="11"/>
      <x:c r="B27" s="11"/>
      <x:c r="C27" s="11"/>
      <x:c r="D27" s="11"/>
      <x:c r="E27" s="11"/>
      <x:c r="F27" s="11"/>
    </x:row>
    <x:row r="28" ht="24" customHeight="1">
      <x:c r="A28" s="11"/>
      <x:c r="B28" s="11"/>
      <x:c r="C28" s="11"/>
      <x:c r="D28" s="11"/>
      <x:c r="E28" s="11"/>
      <x:c r="F28" s="11"/>
    </x:row>
    <x:row r="29" ht="55" customHeight="1">
      <x:c r="A29" s="13" t="str">
        <x:v>Synthetic teaching case. Public solutions are learning aids, not secure hiring tests.</x:v>
      </x:c>
      <x:c r="B29" s="13"/>
      <x:c r="C29" s="13"/>
      <x:c r="D29" s="13"/>
      <x:c r="E29" s="13"/>
      <x:c r="F29" s="13"/>
    </x:row>
    <x:row r="30" ht="24" customHeight="1">
      <x:c r="A30" s="11"/>
      <x:c r="B30" s="11"/>
      <x:c r="C30" s="11"/>
      <x:c r="D30" s="11"/>
      <x:c r="E30" s="11"/>
      <x:c r="F30" s="11"/>
    </x:row>
    <x:row r="31" ht="24" customHeight="1">
      <x:c r="A31" s="11"/>
      <x:c r="B31" s="11"/>
      <x:c r="C31" s="11"/>
      <x:c r="D31" s="11"/>
      <x:c r="E31" s="11"/>
      <x:c r="F31" s="11"/>
    </x:row>
    <x:row r="32" ht="24" customHeight="1">
      <x:c r="A32" s="11"/>
      <x:c r="B32" s="11"/>
      <x:c r="C32" s="11"/>
      <x:c r="D32" s="11"/>
      <x:c r="E32" s="11"/>
      <x:c r="F32" s="11"/>
    </x:row>
  </x:sheetData>
  <x:mergeCells>
    <x:mergeCell ref="A2:F2"/>
    <x:mergeCell ref="A3:F3"/>
    <x:mergeCell ref="A6:F6"/>
    <x:mergeCell ref="A10:F10"/>
    <x:mergeCell ref="A14:F14"/>
    <x:mergeCell ref="A22:F22"/>
    <x:mergeCell ref="A26:F26"/>
    <x:mergeCell ref="A29:F2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ACC-02 | Original synthetic inputs</x:v>
      </x:c>
      <x:c r="B1" s="4"/>
      <x:c r="C1" s="4"/>
      <x:c r="D1" s="4"/>
    </x:row>
    <x:row r="2" ht="34" customHeight="1">
      <x:c r="A2" s="2" t="str">
        <x:v>v1.1 | Revised 29 September 2026 | No client, candidate or market dataset</x:v>
      </x:c>
      <x:c r="B2" s="2"/>
      <x:c r="C2" s="2"/>
      <x:c r="D2" s="2"/>
    </x:row>
    <x:row r="3" ht="160" customHeight="1">
      <x:c r="A3" s="2" t="str">
        <x:v>Close September 2026 for fictional Northline Studio. The $12,000 annual insurance policy starts 1 September and was incorrectly expensed in full when paid. Rent of $9,000 covering September-November was correctly posted entirely to Prepaid rent; no amortization was recorded. September utilities of $1,800 and consulting of $2,400 were received but not invoiced or posted; invoices arrive 5 October. September wages of $3,000 are earned but unpaid and unrecorded. No opening accruals or prepayments exist. Assume no tax, VAT, interest or other adjustments.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Annual insurance paid</x:v>
      </x:c>
      <x:c r="B6" s="9" t="n">
        <x:v>12000</x:v>
      </x:c>
      <x:c r="C6" s="2" t="str">
        <x:v>USD</x:v>
      </x:c>
      <x:c r="D6" s="2" t="str">
        <x:v>premium</x:v>
      </x:c>
    </x:row>
    <x:row r="7" ht="38" customHeight="1">
      <x:c r="A7" s="2" t="str">
        <x:v>Insurance coverage</x:v>
      </x:c>
      <x:c r="B7" s="9" t="n">
        <x:v>12</x:v>
      </x:c>
      <x:c r="C7" s="2" t="str">
        <x:v>months</x:v>
      </x:c>
      <x:c r="D7" s="2" t="str">
        <x:v>months</x:v>
      </x:c>
    </x:row>
    <x:row r="8" ht="38" customHeight="1">
      <x:c r="A8" s="2" t="str">
        <x:v>Rent paid for September-November</x:v>
      </x:c>
      <x:c r="B8" s="9" t="n">
        <x:v>9000</x:v>
      </x:c>
      <x:c r="C8" s="2" t="str">
        <x:v>USD</x:v>
      </x:c>
      <x:c r="D8" s="2" t="str">
        <x:v>rent</x:v>
      </x:c>
    </x:row>
    <x:row r="9" ht="38" customHeight="1">
      <x:c r="A9" s="2" t="str">
        <x:v>Rent coverage</x:v>
      </x:c>
      <x:c r="B9" s="9" t="n">
        <x:v>3</x:v>
      </x:c>
      <x:c r="C9" s="2" t="str">
        <x:v>months</x:v>
      </x:c>
      <x:c r="D9" s="2" t="str">
        <x:v>rentmonths</x:v>
      </x:c>
    </x:row>
    <x:row r="10" ht="38" customHeight="1">
      <x:c r="A10" s="2" t="str">
        <x:v>September utilities estimate</x:v>
      </x:c>
      <x:c r="B10" s="9" t="n">
        <x:v>1800</x:v>
      </x:c>
      <x:c r="C10" s="2" t="str">
        <x:v>USD</x:v>
      </x:c>
      <x:c r="D10" s="2" t="str">
        <x:v>utilities</x:v>
      </x:c>
    </x:row>
    <x:row r="11" ht="38" customHeight="1">
      <x:c r="A11" s="2" t="str">
        <x:v>September consulting received</x:v>
      </x:c>
      <x:c r="B11" s="9" t="n">
        <x:v>2400</x:v>
      </x:c>
      <x:c r="C11" s="2" t="str">
        <x:v>USD</x:v>
      </x:c>
      <x:c r="D11" s="2" t="str">
        <x:v>consulting</x:v>
      </x:c>
    </x:row>
    <x:row r="12" ht="38" customHeight="1">
      <x:c r="A12" s="2" t="str">
        <x:v>September unpaid wages</x:v>
      </x:c>
      <x:c r="B12" s="9" t="n">
        <x:v>3000</x:v>
      </x:c>
      <x:c r="C12" s="2" t="str">
        <x:v>USD</x:v>
      </x:c>
      <x:c r="D12" s="2" t="str">
        <x:v>wages</x:v>
      </x:c>
    </x:row>
    <x:row r="13" ht="38" customHeight="1">
      <x:c r="A13" s="2"/>
      <x:c r="B13" s="2"/>
      <x:c r="C13" s="2"/>
      <x:c r="D13" s="2"/>
    </x:row>
    <x:row r="14" ht="38" customHeight="1">
      <x:c r="A14" s="2"/>
      <x:c r="B14" s="2"/>
      <x:c r="C14" s="2"/>
      <x:c r="D14" s="2"/>
    </x:row>
    <x:row r="15" ht="38" customHeight="1">
      <x:c r="A15" s="2"/>
      <x:c r="B15" s="2"/>
      <x:c r="C15" s="2"/>
      <x:c r="D15" s="2"/>
    </x:row>
    <x:row r="16" ht="38" customHeight="1">
      <x:c r="A16" s="2"/>
      <x:c r="B16" s="2"/>
      <x:c r="C16" s="2"/>
      <x:c r="D16" s="2"/>
    </x:row>
    <x:row r="17" ht="38" customHeight="1">
      <x:c r="A17" s="2"/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