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31ce46a5440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7b777c3a778e49e4"/>
    <x:sheet xmlns:r="http://schemas.openxmlformats.org/officeDocument/2006/relationships" name="Response" sheetId="2" r:id="R1bbe79b3b27a4900"/>
    <x:sheet xmlns:r="http://schemas.openxmlformats.org/officeDocument/2006/relationships" name="Inputs" sheetId="3" r:id="R8924ef4d29864d5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0.00"/>
  </x:numFmts>
  <x:fonts count="6">
    <x:font>
      <x:sz val="11"/>
      <x:name val="Carlito"/>
    </x:font>
    <x:font>
      <x:sz val="11"/>
      <x:color rgb="FF18313C"/>
      <x:name val="Arial"/>
    </x:font>
    <x:font>
      <x:b/>
      <x:sz val="11"/>
      <x:color rgb="FFFFFFFF"/>
      <x:name val="Arial"/>
    </x:font>
    <x:font>
      <x:b/>
      <x:sz val="11"/>
      <x:color rgb="FF18313C"/>
      <x:name val="Arial"/>
    </x:font>
    <x:font>
      <x:sz val="11"/>
      <x:color rgb="FF227154"/>
      <x:name val="Arial"/>
    </x:font>
    <x:font>
      <x:sz val="11"/>
      <x:color rgb="FF2457B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B3C"/>
      </x:patternFill>
    </x:fill>
    <x:fill>
      <x:patternFill patternType="solid">
        <x:fgColor rgb="FFEDF4F0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200" fontId="4" fillId="3" borderId="0" xfId="0" applyNumberFormat="1" applyFont="1" applyFill="1" applyBorder="1" applyAlignment="1">
      <x:alignment wrapText="1"/>
    </x:xf>
    <x:xf numFmtId="20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87f7fee0e54cd8" /><Relationship Type="http://schemas.openxmlformats.org/officeDocument/2006/relationships/theme" Target="/xl/theme/theme1.xml" Id="R3537694e07ea47cc" /><Relationship Type="http://schemas.openxmlformats.org/officeDocument/2006/relationships/sharedStrings" Target="/xl/sharedStrings.xml" Id="R1522746c8b204b23" /><Relationship Type="http://schemas.openxmlformats.org/officeDocument/2006/relationships/worksheet" Target="/xl/worksheets/sheet1.xml" Id="R7b777c3a778e49e4" /><Relationship Type="http://schemas.openxmlformats.org/officeDocument/2006/relationships/worksheet" Target="/xl/worksheets/sheet2.xml" Id="R1bbe79b3b27a4900" /><Relationship Type="http://schemas.openxmlformats.org/officeDocument/2006/relationships/worksheet" Target="/xl/worksheets/sheet3.xml" Id="R8924ef4d29864d5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9" hidden="0" customWidth="1"/>
    <x:col min="2" max="2" width="22" hidden="0" customWidth="1"/>
    <x:col min="3" max="3" width="22" hidden="0" customWidth="1"/>
    <x:col min="4" max="4" width="51" hidden="0" customWidth="1"/>
  </x:cols>
  <x:sheetData>
    <x:row r="1" ht="34" customHeight="1">
      <x:c r="A1" s="4" t="str">
        <x:v>ACC-02 | Accruals, Prepayments and Month-End Cutoff</x:v>
      </x:c>
      <x:c r="B1" s="4"/>
      <x:c r="C1" s="4"/>
      <x:c r="D1" s="4"/>
    </x:row>
    <x:row r="2" ht="34" customHeight="1">
      <x:c r="A2" s="2" t="str">
        <x:v>v1.0 | WORKED SOLUTION | Original synthetic case | Intermediate</x:v>
      </x:c>
      <x:c r="B2" s="2"/>
      <x:c r="C2" s="2"/>
      <x:c r="D2" s="2"/>
    </x:row>
    <x:row r="3" ht="52" customHeight="1">
      <x:c r="A3" s="2" t="str">
        <x:v>Read the lesson and brief before working. Units are shown on every row. Yellow cells are response areas; input numbers are blue. The source dataset is on Inputs.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5" t="str">
        <x:v>Measure</x:v>
      </x:c>
      <x:c r="B5" s="5" t="str">
        <x:v>Result</x:v>
      </x:c>
      <x:c r="C5" s="5" t="str">
        <x:v>Unit</x:v>
      </x:c>
      <x:c r="D5" s="5" t="str">
        <x:v>Method / interpretation</x:v>
      </x:c>
    </x:row>
    <x:row r="6" ht="38" customHeight="1">
      <x:c r="A6" s="2" t="str">
        <x:v>September insurance expense</x:v>
      </x:c>
      <x:c r="B6" s="8" t="n">
        <x:f>Inputs!B6/Inputs!B7</x:f>
        <x:v>1000</x:v>
      </x:c>
      <x:c r="C6" s="2" t="str">
        <x:v>USD</x:v>
      </x:c>
      <x:c r="D6" s="2" t="str">
        <x:v>One month of coverage</x:v>
      </x:c>
    </x:row>
    <x:row r="7" ht="38" customHeight="1">
      <x:c r="A7" s="2" t="str">
        <x:v>Closing prepaid insurance</x:v>
      </x:c>
      <x:c r="B7" s="8" t="n">
        <x:f>Inputs!B6-B6</x:f>
        <x:v>11000</x:v>
      </x:c>
      <x:c r="C7" s="2" t="str">
        <x:v>USD</x:v>
      </x:c>
      <x:c r="D7" s="2" t="str">
        <x:v>Reverse unexpired expense</x:v>
      </x:c>
    </x:row>
    <x:row r="8" ht="38" customHeight="1">
      <x:c r="A8" s="2" t="str">
        <x:v>September rent expense</x:v>
      </x:c>
      <x:c r="B8" s="8" t="n">
        <x:f>Inputs!B8/Inputs!B9</x:f>
        <x:v>3000</x:v>
      </x:c>
      <x:c r="C8" s="2" t="str">
        <x:v>USD</x:v>
      </x:c>
      <x:c r="D8" s="2" t="str">
        <x:v>rent/rentmonths</x:v>
      </x:c>
    </x:row>
    <x:row r="9" ht="38" customHeight="1">
      <x:c r="A9" s="2" t="str">
        <x:v>Closing prepaid rent</x:v>
      </x:c>
      <x:c r="B9" s="8" t="n">
        <x:f>Inputs!B8-B8</x:f>
        <x:v>6000</x:v>
      </x:c>
      <x:c r="C9" s="2" t="str">
        <x:v>USD</x:v>
      </x:c>
      <x:c r="D9" s="2" t="str">
        <x:v>rent-rent_exp</x:v>
      </x:c>
    </x:row>
    <x:row r="10" ht="38" customHeight="1">
      <x:c r="A10" s="2" t="str">
        <x:v>Total new accrued liabilities</x:v>
      </x:c>
      <x:c r="B10" s="8" t="n">
        <x:f>Inputs!B10+Inputs!B11+Inputs!B12</x:f>
        <x:v>7200</x:v>
      </x:c>
      <x:c r="C10" s="2" t="str">
        <x:v>USD</x:v>
      </x:c>
      <x:c r="D10" s="2" t="str">
        <x:v>utilities+consulting+wages</x:v>
      </x:c>
    </x:row>
    <x:row r="11" ht="38" customHeight="1">
      <x:c r="A11" s="2" t="str">
        <x:v>Total correct September expense for these items</x:v>
      </x:c>
      <x:c r="B11" s="7" t="n">
        <x:f>B6+B8+B10</x:f>
        <x:v>11200</x:v>
      </x:c>
      <x:c r="C11" s="2" t="str">
        <x:v>USD</x:v>
      </x:c>
      <x:c r="D11" s="2" t="str">
        <x:v>insurance_exp+rent_exp+accrual</x:v>
      </x:c>
    </x:row>
    <x:row r="12" ht="38" customHeight="1">
      <x:c r="A12" s="2" t="str">
        <x:v>Change in expense versus posted ledger</x:v>
      </x:c>
      <x:c r="B12" s="8" t="n">
        <x:f>B11-Inputs!B6</x:f>
        <x:v>-800</x:v>
      </x:c>
      <x:c r="C12" s="2" t="str">
        <x:v>USD</x:v>
      </x:c>
      <x:c r="D12" s="2" t="str">
        <x:v>Negative = reduction in expense</x:v>
      </x:c>
    </x:row>
    <x:row r="13" ht="38" customHeight="1">
      <x:c r="A13" s="2" t="str">
        <x:v>Total closing prepayments</x:v>
      </x:c>
      <x:c r="B13" s="7" t="n">
        <x:f>B7+B9</x:f>
        <x:v>17000</x:v>
      </x:c>
      <x:c r="C13" s="2" t="str">
        <x:v>USD</x:v>
      </x:c>
      <x:c r="D13" s="2" t="str">
        <x:v>insurance_pre+rent_pre</x:v>
      </x:c>
    </x:row>
    <x:row r="14" ht="38" customHeight="1">
      <x:c r="A14" s="2" t="str">
        <x:v>Coverage cost reconciliation</x:v>
      </x:c>
      <x:c r="B14" s="8" t="n">
        <x:f>B13+B6+B8-Inputs!B6-Inputs!B8</x:f>
        <x:v>0</x:v>
      </x:c>
      <x:c r="C14" s="2" t="str">
        <x:v>USD</x:v>
      </x:c>
      <x:c r="D14" s="2" t="str">
        <x:v>Must equal 0</x:v>
      </x:c>
    </x:row>
    <x:row r="15" ht="38" customHeight="1">
      <x:c r="A15" s="2"/>
      <x:c r="B15" s="2"/>
      <x:c r="C15" s="2"/>
      <x:c r="D15" s="2"/>
    </x:row>
    <x:row r="16" ht="38" customHeight="1">
      <x:c r="A16" s="2"/>
      <x:c r="B16" s="2"/>
      <x:c r="C16" s="2"/>
      <x:c r="D16" s="2"/>
    </x:row>
    <x:row r="17" ht="38" customHeight="1">
      <x:c r="A17" s="2"/>
      <x:c r="B17" s="2"/>
      <x:c r="C17" s="2"/>
      <x:c r="D17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6" hidden="0" customWidth="1"/>
    <x:col min="2" max="2" width="30" hidden="0" customWidth="1"/>
    <x:col min="3" max="3" width="30" hidden="0" customWidth="1"/>
    <x:col min="4" max="4" width="48" hidden="0" customWidth="1"/>
  </x:cols>
  <x:sheetData>
    <x:row r="1" ht="34" customHeight="1">
      <x:c r="A1" s="4" t="str">
        <x:v>ACC-02 | Decision, evidence and review</x:v>
      </x:c>
      <x:c r="B1" s="4"/>
      <x:c r="C1" s="4"/>
      <x:c r="D1" s="4"/>
    </x:row>
    <x:row r="2" ht="38" customHeight="1">
      <x:c r="A2" s="2" t="str">
        <x:v>v1.0 | Original synthetic case. Expert review and native Excel / Sheets testing pending.</x:v>
      </x:c>
      <x:c r="B2" s="2"/>
      <x:c r="C2" s="2"/>
      <x:c r="D2" s="2"/>
    </x:row>
    <x:row r="3" ht="38" customHeight="1">
      <x:c r="A3" s="2"/>
      <x:c r="B3" s="2"/>
      <x:c r="C3" s="2"/>
      <x:c r="D3" s="2"/>
    </x:row>
    <x:row r="4" ht="34" customHeight="1">
      <x:c r="A4" s="4" t="str">
        <x:v>Required deliverables</x:v>
      </x:c>
      <x:c r="B4" s="4"/>
      <x:c r="C4" s="4"/>
      <x:c r="D4" s="4"/>
    </x:row>
    <x:row r="5" ht="110" customHeight="1">
      <x:c r="A5" s="2" t="str">
        <x:v>Submit the expense / balance-sheet schedule, five dated adjusting entries, and a 150-word close note explaining estimates and October reversal or settlement. Do not record a second cash payment.</x:v>
      </x:c>
      <x:c r="B5" s="2"/>
      <x:c r="C5" s="2"/>
      <x:c r="D5" s="2"/>
    </x:row>
    <x:row r="6" ht="38" customHeight="1">
      <x:c r="A6" s="2"/>
      <x:c r="B6" s="2"/>
      <x:c r="C6" s="2"/>
      <x:c r="D6" s="2"/>
    </x:row>
    <x:row r="7" ht="34" customHeight="1">
      <x:c r="A7" s="4" t="str">
        <x:v>Worked interpretation</x:v>
      </x:c>
      <x:c r="B7" s="4"/>
      <x:c r="C7" s="4"/>
      <x:c r="D7" s="4"/>
    </x:row>
    <x:row r="8" ht="190" customHeight="1">
      <x:c r="A8" s="2" t="str">
        <x:v>September expense is $11,200. Debit Prepaid insurance / credit Insurance expense $11,000; debit Rent expense / credit Prepaid rent $3,000; debit Utilities expense / credit Accrued utilities $1,800; debit Consulting expense / credit Accrued consulting $2,400; debit Wages expense / credit Wages payable $3,000. Net expense falls $800 versus the posted $12,000. Assets rise $8,000 and liabilities rise $7,200; equity increases $800. In October reverse accruals before recording invoices, or clear the accrued liability directly; do not do both. Obtain invoice support and reconcile estimate differences.</x:v>
      </x:c>
      <x:c r="B8" s="2"/>
      <x:c r="C8" s="2"/>
      <x:c r="D8" s="2"/>
    </x:row>
    <x:row r="9" ht="38" customHeight="1">
      <x:c r="A9" s="2"/>
      <x:c r="B9" s="2"/>
      <x:c r="C9" s="2"/>
      <x:c r="D9" s="2"/>
    </x:row>
    <x:row r="10" ht="34" customHeight="1">
      <x:c r="A10" s="4" t="str">
        <x:v>Evidence and limitations</x:v>
      </x:c>
      <x:c r="B10" s="4"/>
      <x:c r="C10" s="4"/>
      <x:c r="D10" s="4"/>
    </x:row>
    <x:row r="11" ht="105" customHeight="1">
      <x:c r="A11" s="2" t="str">
        <x:v>Expensing cash payments immediately; expensing October invoices twice; treating a reversal as forgiveness of the obligation.</x:v>
      </x:c>
      <x:c r="B11" s="2"/>
      <x:c r="C11" s="2"/>
      <x:c r="D11" s="2"/>
    </x:row>
    <x:row r="12" ht="38" customHeight="1">
      <x:c r="A12" s="2"/>
      <x:c r="B12" s="2"/>
      <x:c r="C12" s="2"/>
      <x:c r="D12" s="2"/>
    </x:row>
    <x:row r="13" ht="34" customHeight="1">
      <x:c r="A13" s="4" t="str">
        <x:v>Checks and input test</x:v>
      </x:c>
      <x:c r="B13" s="4"/>
      <x:c r="C13" s="4"/>
      <x:c r="D13" s="4"/>
    </x:row>
    <x:row r="14" ht="95" customHeight="1">
      <x:c r="A14" s="2" t="str">
        <x:v>Numerical checks use formulas in Analysis. Recalculate after an input change and reconcile affected outputs. Narrative answer describes the original dataset; it does not automatically rewrite itself when inputs change.</x:v>
      </x:c>
      <x:c r="B14" s="2"/>
      <x:c r="C14" s="2"/>
      <x:c r="D14" s="2"/>
    </x:row>
    <x:row r="15" ht="38" customHeight="1">
      <x:c r="A15" s="2"/>
      <x:c r="B15" s="2"/>
      <x:c r="C15" s="2"/>
      <x:c r="D15" s="2"/>
    </x:row>
    <x:row r="16" ht="34" customHeight="1">
      <x:c r="A16" s="4" t="str">
        <x:v>Learning use</x:v>
      </x:c>
      <x:c r="B16" s="4"/>
      <x:c r="C16" s="4"/>
      <x:c r="D16" s="4"/>
    </x:row>
    <x:row r="17" ht="70" customHeight="1">
      <x:c r="A17" s="2" t="str">
        <x:v>Not a validated hiring test. Public worked answers are teaching resources. Check the case page for the lesson, smaller example, rubric and instructor notes. All data is synthetic.</x:v>
      </x:c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  <x:row r="22" ht="38" customHeight="1">
      <x:c r="A22" s="2"/>
      <x:c r="B22" s="2"/>
      <x:c r="C22" s="2"/>
      <x:c r="D22" s="2"/>
    </x:row>
  </x:sheetData>
  <x:mergeCells>
    <x:mergeCell ref="A1:D1"/>
    <x:mergeCell ref="A2:D2"/>
    <x:mergeCell ref="A4:D4"/>
    <x:mergeCell ref="A5:D5"/>
    <x:mergeCell ref="A7:D7"/>
    <x:mergeCell ref="A8:D8"/>
    <x:mergeCell ref="A10:D10"/>
    <x:mergeCell ref="A11:D11"/>
    <x:mergeCell ref="A13:D13"/>
    <x:mergeCell ref="A14:D14"/>
    <x:mergeCell ref="A16:D16"/>
    <x:mergeCell ref="A17:D1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6" hidden="0" customWidth="1"/>
    <x:col min="2" max="2" width="24" hidden="0" customWidth="1"/>
    <x:col min="3" max="3" width="25" hidden="0" customWidth="1"/>
    <x:col min="4" max="4" width="39" hidden="0" customWidth="1"/>
  </x:cols>
  <x:sheetData>
    <x:row r="1" ht="34" customHeight="1">
      <x:c r="A1" s="4" t="str">
        <x:v>ACC-02 | Original synthetic inputs</x:v>
      </x:c>
      <x:c r="B1" s="4"/>
      <x:c r="C1" s="4"/>
      <x:c r="D1" s="4"/>
    </x:row>
    <x:row r="2" ht="34" customHeight="1">
      <x:c r="A2" s="2" t="str">
        <x:v>v1.0 | Created 21 September 2026 | No client, candidate or market dataset</x:v>
      </x:c>
      <x:c r="B2" s="2"/>
      <x:c r="C2" s="2"/>
      <x:c r="D2" s="2"/>
    </x:row>
    <x:row r="3" ht="160" customHeight="1">
      <x:c r="A3" s="2" t="str">
        <x:v>Close September 2026 for fictional Northline Studio. The $12,000 annual insurance policy starts 1 September and was incorrectly expensed in full when paid. Rent of $9,000 covering September-November was correctly posted entirely to Prepaid rent; no amortization was recorded. September utilities of $1,800 and consulting of $2,400 were received but not invoiced or posted; invoices arrive 5 October. September wages of $3,000 are earned but unpaid and unrecorded. No opening accruals or prepayments exist. Assume no tax, VAT, interest or other adjustments.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item</x:v>
      </x:c>
      <x:c r="B5" s="2" t="str">
        <x:v>Value</x:v>
      </x:c>
      <x:c r="C5" s="2" t="str">
        <x:v>Unit</x:v>
      </x:c>
      <x:c r="D5" s="2" t="str">
        <x:v>Reference key</x:v>
      </x:c>
    </x:row>
    <x:row r="6" ht="38" customHeight="1">
      <x:c r="A6" s="2" t="str">
        <x:v>Annual insurance paid</x:v>
      </x:c>
      <x:c r="B6" s="9" t="n">
        <x:v>12000</x:v>
      </x:c>
      <x:c r="C6" s="2" t="str">
        <x:v>USD</x:v>
      </x:c>
      <x:c r="D6" s="2" t="str">
        <x:v>premium</x:v>
      </x:c>
    </x:row>
    <x:row r="7" ht="38" customHeight="1">
      <x:c r="A7" s="2" t="str">
        <x:v>Insurance coverage</x:v>
      </x:c>
      <x:c r="B7" s="9" t="n">
        <x:v>12</x:v>
      </x:c>
      <x:c r="C7" s="2" t="str">
        <x:v>months</x:v>
      </x:c>
      <x:c r="D7" s="2" t="str">
        <x:v>months</x:v>
      </x:c>
    </x:row>
    <x:row r="8" ht="38" customHeight="1">
      <x:c r="A8" s="2" t="str">
        <x:v>Rent paid for September-November</x:v>
      </x:c>
      <x:c r="B8" s="9" t="n">
        <x:v>9000</x:v>
      </x:c>
      <x:c r="C8" s="2" t="str">
        <x:v>USD</x:v>
      </x:c>
      <x:c r="D8" s="2" t="str">
        <x:v>rent</x:v>
      </x:c>
    </x:row>
    <x:row r="9" ht="38" customHeight="1">
      <x:c r="A9" s="2" t="str">
        <x:v>Rent coverage</x:v>
      </x:c>
      <x:c r="B9" s="9" t="n">
        <x:v>3</x:v>
      </x:c>
      <x:c r="C9" s="2" t="str">
        <x:v>months</x:v>
      </x:c>
      <x:c r="D9" s="2" t="str">
        <x:v>rentmonths</x:v>
      </x:c>
    </x:row>
    <x:row r="10" ht="38" customHeight="1">
      <x:c r="A10" s="2" t="str">
        <x:v>September utilities estimate</x:v>
      </x:c>
      <x:c r="B10" s="9" t="n">
        <x:v>1800</x:v>
      </x:c>
      <x:c r="C10" s="2" t="str">
        <x:v>USD</x:v>
      </x:c>
      <x:c r="D10" s="2" t="str">
        <x:v>utilities</x:v>
      </x:c>
    </x:row>
    <x:row r="11" ht="38" customHeight="1">
      <x:c r="A11" s="2" t="str">
        <x:v>September consulting received</x:v>
      </x:c>
      <x:c r="B11" s="9" t="n">
        <x:v>2400</x:v>
      </x:c>
      <x:c r="C11" s="2" t="str">
        <x:v>USD</x:v>
      </x:c>
      <x:c r="D11" s="2" t="str">
        <x:v>consulting</x:v>
      </x:c>
    </x:row>
    <x:row r="12" ht="38" customHeight="1">
      <x:c r="A12" s="2" t="str">
        <x:v>September unpaid wages</x:v>
      </x:c>
      <x:c r="B12" s="9" t="n">
        <x:v>3000</x:v>
      </x:c>
      <x:c r="C12" s="2" t="str">
        <x:v>USD</x:v>
      </x:c>
      <x:c r="D12" s="2" t="str">
        <x:v>wages</x:v>
      </x:c>
    </x:row>
    <x:row r="13" ht="38" customHeight="1">
      <x:c r="A13" s="2"/>
      <x:c r="B13" s="2"/>
      <x:c r="C13" s="2"/>
      <x:c r="D13" s="2"/>
    </x:row>
    <x:row r="14" ht="38" customHeight="1">
      <x:c r="A14" s="2"/>
      <x:c r="B14" s="2"/>
      <x:c r="C14" s="2"/>
      <x:c r="D14" s="2"/>
    </x:row>
    <x:row r="15" ht="38" customHeight="1">
      <x:c r="A15" s="2"/>
      <x:c r="B15" s="2"/>
      <x:c r="C15" s="2"/>
      <x:c r="D15" s="2"/>
    </x:row>
    <x:row r="16" ht="38" customHeight="1">
      <x:c r="A16" s="2"/>
      <x:c r="B16" s="2"/>
      <x:c r="C16" s="2"/>
      <x:c r="D16" s="2"/>
    </x:row>
    <x:row r="17" ht="38" customHeight="1">
      <x:c r="A17" s="2"/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