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382d4a90a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bridge" sheetId="1" r:id="R1de2a6ea14a3406a"/>
    <x:sheet xmlns:r="http://schemas.openxmlformats.org/officeDocument/2006/relationships" name="Inputs" sheetId="2" r:id="Re9e60e34f158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5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  <x:font>
      <x:sz val="11"/>
      <x:color rgb="FF22715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EEF4F3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92a6dd1a24eb0" /><Relationship Type="http://schemas.openxmlformats.org/officeDocument/2006/relationships/theme" Target="/xl/theme/theme1.xml" Id="R3528635c20d64e00" /><Relationship Type="http://schemas.openxmlformats.org/officeDocument/2006/relationships/sharedStrings" Target="/xl/sharedStrings.xml" Id="R05618109d7c84111" /><Relationship Type="http://schemas.openxmlformats.org/officeDocument/2006/relationships/worksheet" Target="/xl/worksheets/sheet1.xml" Id="R1de2a6ea14a3406a" /><Relationship Type="http://schemas.openxmlformats.org/officeDocument/2006/relationships/worksheet" Target="/xl/worksheets/sheet2.xml" Id="Re9e60e34f158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</x:cols>
  <x:sheetData>
    <x:row r="1" ht="30" customHeight="1">
      <x:c r="A1" s="4" t="str">
        <x:v>FPA-01 | Revenue is up. Why is profit down?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September 2026 | USD, whole dollars | WORKED SOLUTION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teaching case. Positive bridge amounts increase profit. Yellow cells are your working space; source inputs are on the next tab.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P&amp;L</x:v>
      </x:c>
      <x:c r="B5" s="2" t="str">
        <x:v>Budget</x:v>
      </x:c>
      <x:c r="C5" s="2" t="str">
        <x:v>Actual</x:v>
      </x:c>
      <x:c r="D5" s="2" t="str">
        <x:v>Actual - budget</x:v>
      </x:c>
      <x:c r="E5" s="2"/>
      <x:c r="F5" s="2"/>
      <x:c r="G5" s="2"/>
    </x:row>
    <x:row r="6" ht="25" customHeight="1">
      <x:c r="A6" s="2" t="str">
        <x:v>Revenue</x:v>
      </x:c>
      <x:c r="B6" s="9" t="n">
        <x:f>Inputs!B6*Inputs!C6+Inputs!B7*Inputs!C7</x:f>
        <x:v>200000</x:v>
      </x:c>
      <x:c r="C6" s="9" t="n">
        <x:f>Inputs!E6*Inputs!F6+Inputs!E7*Inputs!F7</x:f>
        <x:v>208500</x:v>
      </x:c>
      <x:c r="D6" s="6" t="n">
        <x:f>C6-B6</x:f>
        <x:v>8500</x:v>
      </x:c>
      <x:c r="E6" s="2"/>
      <x:c r="F6" s="2"/>
      <x:c r="G6" s="2"/>
    </x:row>
    <x:row r="7" ht="25" customHeight="1">
      <x:c r="A7" s="2" t="str">
        <x:v>Variable costs</x:v>
      </x:c>
      <x:c r="B7" s="9" t="n">
        <x:f>Inputs!B6*Inputs!D6+Inputs!B7*Inputs!D7</x:f>
        <x:v>120000</x:v>
      </x:c>
      <x:c r="C7" s="9" t="n">
        <x:f>Inputs!E6*Inputs!G6+Inputs!E7*Inputs!G7</x:f>
        <x:v>136500</x:v>
      </x:c>
      <x:c r="D7" s="6" t="n">
        <x:f>C7-B7</x:f>
        <x:v>16500</x:v>
      </x:c>
      <x:c r="E7" s="2"/>
      <x:c r="F7" s="2"/>
      <x:c r="G7" s="2"/>
    </x:row>
    <x:row r="8" ht="25" customHeight="1">
      <x:c r="A8" s="2" t="str">
        <x:v>Contribution</x:v>
      </x:c>
      <x:c r="B8" s="6" t="n">
        <x:f>B6-B7</x:f>
        <x:v>80000</x:v>
      </x:c>
      <x:c r="C8" s="6" t="n">
        <x:f>C6-C7</x:f>
        <x:v>72000</x:v>
      </x:c>
      <x:c r="D8" s="6" t="n">
        <x:f>C8-B8</x:f>
        <x:v>-8000</x:v>
      </x:c>
      <x:c r="E8" s="2"/>
      <x:c r="F8" s="2"/>
      <x:c r="G8" s="2"/>
    </x:row>
    <x:row r="9" ht="25" customHeight="1">
      <x:c r="A9" s="2" t="str">
        <x:v>Fixed costs</x:v>
      </x:c>
      <x:c r="B9" s="9" t="n">
        <x:f>Inputs!B11</x:f>
        <x:v>30000</x:v>
      </x:c>
      <x:c r="C9" s="9" t="n">
        <x:f>Inputs!C11</x:f>
        <x:v>38000</x:v>
      </x:c>
      <x:c r="D9" s="6" t="n">
        <x:f>C9-B9</x:f>
        <x:v>8000</x:v>
      </x:c>
      <x:c r="E9" s="2"/>
      <x:c r="F9" s="2"/>
      <x:c r="G9" s="2"/>
    </x:row>
    <x:row r="10" ht="25" customHeight="1">
      <x:c r="A10" s="2" t="str">
        <x:v>Operating profit</x:v>
      </x:c>
      <x:c r="B10" s="6" t="n">
        <x:f>B8-B9</x:f>
        <x:v>50000</x:v>
      </x:c>
      <x:c r="C10" s="6" t="n">
        <x:f>C8-C9</x:f>
        <x:v>34000</x:v>
      </x:c>
      <x:c r="D10" s="6" t="n">
        <x:f>C10-B10</x:f>
        <x:v>-16000</x:v>
      </x:c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30" customHeight="1">
      <x:c r="A12" s="4" t="str">
        <x:v>Profit bridge | volume, then price, then cost</x:v>
      </x:c>
      <x:c r="B12" s="4"/>
      <x:c r="C12" s="4"/>
      <x:c r="D12" s="4"/>
      <x:c r="E12" s="4"/>
      <x:c r="F12" s="2"/>
      <x:c r="G12" s="2"/>
    </x:row>
    <x:row r="13" ht="25" customHeight="1">
      <x:c r="A13" s="2" t="str">
        <x:v>Driver / USD</x:v>
      </x:c>
      <x:c r="B13" s="2" t="str">
        <x:v>Product A</x:v>
      </x:c>
      <x:c r="C13" s="2" t="str">
        <x:v>Product B</x:v>
      </x:c>
      <x:c r="D13" s="2" t="str">
        <x:v>Total</x:v>
      </x:c>
      <x:c r="E13" s="2"/>
      <x:c r="F13" s="2"/>
      <x:c r="G13" s="2"/>
    </x:row>
    <x:row r="14" ht="25" customHeight="1">
      <x:c r="A14" s="2" t="str">
        <x:v>Volume at budget unit margin</x:v>
      </x:c>
      <x:c r="B14" s="9" t="n">
        <x:f>(Inputs!E6-Inputs!B6)*(Inputs!C6-Inputs!D6)</x:f>
        <x:v>8000</x:v>
      </x:c>
      <x:c r="C14" s="9" t="n">
        <x:f>(Inputs!E7-Inputs!B7)*(Inputs!C7-Inputs!D7)</x:f>
        <x:v>-4000</x:v>
      </x:c>
      <x:c r="D14" s="6" t="n">
        <x:f>SUM(B14:C14)</x:f>
        <x:v>4000</x:v>
      </x:c>
      <x:c r="E14" s="2"/>
      <x:c r="F14" s="2"/>
      <x:c r="G14" s="2"/>
    </x:row>
    <x:row r="15" ht="25" customHeight="1">
      <x:c r="A15" s="2" t="str">
        <x:v>Price at actual volume</x:v>
      </x:c>
      <x:c r="B15" s="9" t="n">
        <x:f>Inputs!E6*(Inputs!F6-Inputs!C6)</x:f>
        <x:v>-6000</x:v>
      </x:c>
      <x:c r="C15" s="9" t="n">
        <x:f>Inputs!E7*(Inputs!F7-Inputs!C7)</x:f>
        <x:v>4500</x:v>
      </x:c>
      <x:c r="D15" s="6" t="n">
        <x:f>SUM(B15:C15)</x:f>
        <x:v>-1500</x:v>
      </x:c>
      <x:c r="E15" s="2"/>
      <x:c r="F15" s="2"/>
      <x:c r="G15" s="2"/>
    </x:row>
    <x:row r="16" ht="25" customHeight="1">
      <x:c r="A16" s="2" t="str">
        <x:v>Unit variable cost at actual volume</x:v>
      </x:c>
      <x:c r="B16" s="9" t="n">
        <x:f>-Inputs!E6*(Inputs!G6-Inputs!D6)</x:f>
        <x:v>-6000</x:v>
      </x:c>
      <x:c r="C16" s="9" t="n">
        <x:f>-Inputs!E7*(Inputs!G7-Inputs!D7)</x:f>
        <x:v>-4500</x:v>
      </x:c>
      <x:c r="D16" s="6" t="n">
        <x:f>SUM(B16:C16)</x:f>
        <x:v>-10500</x:v>
      </x:c>
      <x:c r="E16" s="2"/>
      <x:c r="F16" s="2"/>
      <x:c r="G16" s="2"/>
    </x:row>
    <x:row r="17" ht="25" customHeight="1">
      <x:c r="A17" s="2" t="str">
        <x:v>Fixed cost change</x:v>
      </x:c>
      <x:c r="B17" s="2"/>
      <x:c r="C17" s="2"/>
      <x:c r="D17" s="6" t="n">
        <x:f>B9-C9</x:f>
        <x:v>-8000</x:v>
      </x:c>
      <x:c r="E17" s="2"/>
      <x:c r="F17" s="2"/>
      <x:c r="G17" s="2"/>
    </x:row>
    <x:row r="18" ht="25" customHeight="1">
      <x:c r="A18" s="2" t="str">
        <x:v>Total profit change</x:v>
      </x:c>
      <x:c r="B18" s="2"/>
      <x:c r="C18" s="2"/>
      <x:c r="D18" s="6" t="n">
        <x:f>SUM(D14:D17)</x:f>
        <x:v>-16000</x:v>
      </x:c>
      <x:c r="E18" s="2"/>
      <x:c r="F18" s="2"/>
      <x:c r="G18" s="2"/>
    </x:row>
    <x:row r="19" ht="25" customHeight="1">
      <x:c r="A19" s="2" t="str">
        <x:v>Budget profit</x:v>
      </x:c>
      <x:c r="B19" s="2"/>
      <x:c r="C19" s="2"/>
      <x:c r="D19" s="6" t="n">
        <x:f>B10</x:f>
        <x:v>50000</x:v>
      </x:c>
      <x:c r="E19" s="2"/>
      <x:c r="F19" s="2"/>
      <x:c r="G19" s="2"/>
    </x:row>
    <x:row r="20" ht="25" customHeight="1">
      <x:c r="A20" s="2" t="str">
        <x:v>Implied actual profit</x:v>
      </x:c>
      <x:c r="B20" s="2"/>
      <x:c r="C20" s="2"/>
      <x:c r="D20" s="6" t="n">
        <x:f>D19+D18</x:f>
        <x:v>34000</x:v>
      </x:c>
      <x:c r="E20" s="2"/>
      <x:c r="F20" s="2"/>
      <x:c r="G20" s="2"/>
    </x:row>
    <x:row r="21" ht="25" customHeight="1">
      <x:c r="A21" s="2" t="str">
        <x:v>Bridge residual (must be 0)</x:v>
      </x:c>
      <x:c r="B21" s="2"/>
      <x:c r="C21" s="2"/>
      <x:c r="D21" s="10" t="n">
        <x:f>D20-C10</x:f>
        <x:v>0</x:v>
      </x:c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50" customHeight="1">
      <x:c r="A23" s="2" t="str">
        <x:v>Method: volume uses each product’s budget margin. This includes product-mix effects; it does not isolate pure volume and mix. Price and cost use actual volumes.</x:v>
      </x:c>
      <x:c r="B23" s="2"/>
      <x:c r="C23" s="2"/>
      <x:c r="D23" s="2"/>
      <x:c r="E23" s="2"/>
      <x:c r="F23" s="2"/>
      <x:c r="G23" s="2"/>
    </x:row>
    <x:row r="24" ht="42" customHeight="1">
      <x:c r="A24" s="2" t="str">
        <x:v>Use formulas linked to Inputs. Check that actual profit minus budget profit equals the driver total. Do not type a zero to make a check pass.</x:v>
      </x:c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4" t="str">
        <x:v>Three questions | owner, evidence needed, decision</x:v>
      </x:c>
      <x:c r="B26" s="4"/>
      <x:c r="C26" s="4"/>
      <x:c r="D26" s="4"/>
      <x:c r="E26" s="4"/>
      <x:c r="F26" s="2"/>
      <x:c r="G26" s="2"/>
    </x:row>
    <x:row r="27" ht="55" customHeight="1">
      <x:c r="A27" s="2" t="str">
        <x:v>Sales: Which discounts or customers explain Product A’s lower realized price? Request invoice-level pricing and approvals before changing discount rules.</x:v>
      </x:c>
      <x:c r="B27" s="2"/>
      <x:c r="C27" s="2"/>
      <x:c r="D27" s="2"/>
      <x:c r="E27" s="2"/>
      <x:c r="F27" s="2"/>
      <x:c r="G27" s="2"/>
    </x:row>
    <x:row r="28" ht="55" customHeight="1">
      <x:c r="A28" s="2" t="str">
        <x:v>Operations: What explains higher unit variable costs for both products? Request supplier rates, usage and freight detail before choosing a cost action.</x:v>
      </x:c>
      <x:c r="B28" s="2"/>
      <x:c r="C28" s="2"/>
      <x:c r="D28" s="2"/>
      <x:c r="E28" s="2"/>
      <x:c r="F28" s="2"/>
      <x:c r="G28" s="2"/>
    </x:row>
    <x:row r="29" ht="55" customHeight="1">
      <x:c r="A29" s="2" t="str">
        <x:v>Finance lead: Which fixed-cost items drove the overspend, and will they recur? Request the account breakdown before revising the run rate.</x:v>
      </x:c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4" t="str">
        <x:v>CFO email | maximum 200 words</x:v>
      </x:c>
      <x:c r="B31" s="4"/>
      <x:c r="C31" s="4"/>
      <x:c r="D31" s="4"/>
      <x:c r="E31" s="4"/>
      <x:c r="F31" s="2"/>
      <x:c r="G31" s="2"/>
    </x:row>
    <x:row r="32" ht="32" customHeight="1">
      <x:c r="A32" s="2" t="str">
        <x:v>Subject: September profit shortfall - pricing and cost review</x:v>
      </x:c>
      <x:c r="B32" s="2"/>
      <x:c r="C32" s="2"/>
      <x:c r="D32" s="2"/>
      <x:c r="E32" s="2"/>
      <x:c r="F32" s="2"/>
      <x:c r="G32" s="2"/>
    </x:row>
    <x:row r="33" ht="120" customHeight="1">
      <x:c r="A33" s="2" t="str">
        <x:v>September revenue was $208,500, $8,500 above budget (+4.3%), while operating profit was $34,000, $16,000 below budget (-32.0%). Higher product-level volumes, valued at budget margins, added $4,000. Price changes reduced profit by $1,500; unit variable cost increases reduced it by $10,500; and higher fixed costs reduced it by $8,000. These effects reconcile to the profit shortfall.</x:v>
      </x:c>
      <x:c r="B33" s="2"/>
      <x:c r="C33" s="2"/>
      <x:c r="D33" s="2"/>
      <x:c r="E33" s="2"/>
      <x:c r="F33" s="2"/>
      <x:c r="G33" s="2"/>
    </x:row>
    <x:row r="34" ht="115" customHeight="1">
      <x:c r="A34" s="2" t="str">
        <x:v>The commercial team mentions a campaign and operations mentions expedited freight, but neither comment quantifies the cause. I recommend Sales review Product A pricing and Operations review supplier, usage and freight costs. Finance should separate recurring from one-off fixed costs. We should update the forecast only after those owners provide supporting detail; the bridge alone does not establish causation.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52" customHeight="1">
      <x:c r="A36" s="2" t="str">
        <x:v>Learning only: not a validated hiring test.</x:v>
      </x:c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</x:sheetData>
  <x:mergeCells>
    <x:mergeCell ref="A1:E1"/>
    <x:mergeCell ref="A2:E2"/>
    <x:mergeCell ref="A3:E3"/>
    <x:mergeCell ref="A12:E12"/>
    <x:mergeCell ref="A23:E23"/>
    <x:mergeCell ref="A24:E24"/>
    <x:mergeCell ref="A26:E26"/>
    <x:mergeCell ref="A27:E27"/>
    <x:mergeCell ref="A28:E28"/>
    <x:mergeCell ref="A29:E29"/>
    <x:mergeCell ref="A31:E31"/>
    <x:mergeCell ref="A32:E32"/>
    <x:mergeCell ref="A33:E33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0" customHeight="1">
      <x:c r="A1" s="4" t="str">
        <x:v>FPA-01 | Original synthetic inputs</x:v>
      </x:c>
      <x:c r="B1" s="4"/>
      <x:c r="C1" s="4"/>
      <x:c r="D1" s="4"/>
      <x:c r="E1" s="4"/>
      <x:c r="F1" s="4"/>
      <x:c r="G1" s="4"/>
    </x:row>
    <x:row r="2" ht="42" customHeight="1">
      <x:c r="A2" s="2" t="str">
        <x:v>v1.1 | Fictional business: Cedar Office Products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dataset prepared for this case, 21 September 2026. No client or market data.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50" customHeight="1">
      <x:c r="A5" s="2" t="str">
        <x:v>Product</x:v>
      </x:c>
      <x:c r="B5" s="2" t="str">
        <x:v>Budget units</x:v>
      </x:c>
      <x:c r="C5" s="2" t="str">
        <x:v>Budget price / unit</x:v>
      </x:c>
      <x:c r="D5" s="2" t="str">
        <x:v>Budget variable cost / unit</x:v>
      </x:c>
      <x:c r="E5" s="2" t="str">
        <x:v>Actual units</x:v>
      </x:c>
      <x:c r="F5" s="2" t="str">
        <x:v>Actual price / unit</x:v>
      </x:c>
      <x:c r="G5" s="2" t="str">
        <x:v>Actual variable cost / unit</x:v>
      </x:c>
    </x:row>
    <x:row r="6" ht="25" customHeight="1">
      <x:c r="A6" s="2" t="str">
        <x:v>A</x:v>
      </x:c>
      <x:c r="B6" s="8" t="n">
        <x:v>1000</x:v>
      </x:c>
      <x:c r="C6" s="8" t="n">
        <x:v>100</x:v>
      </x:c>
      <x:c r="D6" s="8" t="n">
        <x:v>60</x:v>
      </x:c>
      <x:c r="E6" s="8" t="n">
        <x:v>1200</x:v>
      </x:c>
      <x:c r="F6" s="8" t="n">
        <x:v>95</x:v>
      </x:c>
      <x:c r="G6" s="8" t="n">
        <x:v>65</x:v>
      </x:c>
    </x:row>
    <x:row r="7" ht="25" customHeight="1">
      <x:c r="A7" s="2" t="str">
        <x:v>B</x:v>
      </x:c>
      <x:c r="B7" s="8" t="n">
        <x:v>500</x:v>
      </x:c>
      <x:c r="C7" s="8" t="n">
        <x:v>200</x:v>
      </x:c>
      <x:c r="D7" s="8" t="n">
        <x:v>120</x:v>
      </x:c>
      <x:c r="E7" s="8" t="n">
        <x:v>450</x:v>
      </x:c>
      <x:c r="F7" s="8" t="n">
        <x:v>210</x:v>
      </x:c>
      <x:c r="G7" s="8" t="n">
        <x:v>130</x:v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Fixed costs / USD</x:v>
      </x:c>
      <x:c r="B10" s="2" t="str">
        <x:v>Budget</x:v>
      </x:c>
      <x:c r="C10" s="2" t="str">
        <x:v>Actual</x:v>
      </x:c>
      <x:c r="D10" s="2"/>
      <x:c r="E10" s="2"/>
      <x:c r="F10" s="2"/>
      <x:c r="G10" s="2"/>
    </x:row>
    <x:row r="11" ht="25" customHeight="1">
      <x:c r="A11" s="2" t="str">
        <x:v>Period fixed costs</x:v>
      </x:c>
      <x:c r="B11" s="8" t="n">
        <x:v>30000</x:v>
      </x:c>
      <x:c r="C11" s="8" t="n">
        <x:v>38000</x:v>
      </x:c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4" t="str">
        <x:v>Case rules</x:v>
      </x:c>
      <x:c r="B13" s="4"/>
      <x:c r="C13" s="4"/>
      <x:c r="D13" s="4"/>
      <x:c r="E13" s="4"/>
      <x:c r="F13" s="4"/>
      <x:c r="G13" s="4"/>
    </x:row>
    <x:row r="14" ht="55" customHeight="1">
      <x:c r="A14" s="2" t="str">
        <x:v>All units shown were sold in the period. No inventory timing, returns, taxes, financing costs or foreign exchange. Revenue = units × price. Variable cost = units × unit variable cost.</x:v>
      </x:c>
      <x:c r="B14" s="2"/>
      <x:c r="C14" s="2"/>
      <x:c r="D14" s="2"/>
      <x:c r="E14" s="2"/>
      <x:c r="F14" s="2"/>
      <x:c r="G14" s="2"/>
    </x:row>
    <x:row r="15" ht="50" customHeight="1">
      <x:c r="A15" s="2" t="str">
        <x:v>Operating profit = revenue less variable costs less fixed costs. This is a simplified case metric, not a complete statutory income statement. Fixed costs are period totals, not per-unit allocations.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4" t="str">
        <x:v>Operational comments | leads to investigate, not proof</x:v>
      </x:c>
      <x:c r="B17" s="4"/>
      <x:c r="C17" s="4"/>
      <x:c r="D17" s="4"/>
      <x:c r="E17" s="4"/>
      <x:c r="F17" s="4"/>
      <x:c r="G17" s="4"/>
    </x:row>
    <x:row r="18" ht="42" customHeight="1">
      <x:c r="A18" s="2" t="str">
        <x:v>Sales: “We ran a campaign for Product A.” No customer or discount breakdown is supplied.</x:v>
      </x:c>
      <x:c r="B18" s="2"/>
      <x:c r="C18" s="2"/>
      <x:c r="D18" s="2"/>
      <x:c r="E18" s="2"/>
      <x:c r="F18" s="2"/>
      <x:c r="G18" s="2"/>
    </x:row>
    <x:row r="19" ht="42" customHeight="1">
      <x:c r="A19" s="2" t="str">
        <x:v>Operations: “We used some expedited freight.” No quantity, supplier or freight-cost analysis is supplied.</x:v>
      </x:c>
      <x:c r="B19" s="2"/>
      <x:c r="C19" s="2"/>
      <x:c r="D19" s="2"/>
      <x:c r="E19" s="2"/>
      <x:c r="F19" s="2"/>
      <x:c r="G19" s="2"/>
    </x:row>
    <x:row r="20" ht="42" customHeight="1">
      <x:c r="A20" s="2" t="str">
        <x:v>Finance: “Several overhead lines moved.” No recurring / one-off split is supplied.</x:v>
      </x:c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3:G3"/>
    <x:mergeCell ref="A13:G13"/>
    <x:mergeCell ref="A14:G14"/>
    <x:mergeCell ref="A15:G15"/>
    <x:mergeCell ref="A17:G17"/>
    <x:mergeCell ref="A18:G18"/>
    <x:mergeCell ref="A19:G19"/>
    <x:mergeCell ref="A20:G20"/>
  </x:mergeCells>
  <x:pageMargins left="0.7" right="0.7" top="0.75" bottom="0.75" header="0.3" footer="0.3"/>
</x:worksheet>
</file>