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b021b2e7ad40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alysis" sheetId="1" r:id="Rb47396e1eb2d4d6e"/>
    <x:sheet xmlns:r="http://schemas.openxmlformats.org/officeDocument/2006/relationships" name="Response" sheetId="2" r:id="R1cbc1e2ab0ff43b9"/>
    <x:sheet xmlns:r="http://schemas.openxmlformats.org/officeDocument/2006/relationships" name="Inputs" sheetId="3" r:id="R8f42d93c6d794df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;(#,##0.00);0.00"/>
    <x:numFmt numFmtId="201" formatCode="#,##0.00;(#,##0.00);&quot;-&quot;"/>
  </x:numFmts>
  <x:fonts count="8">
    <x:font>
      <x:sz val="11"/>
      <x:name val="Carlito"/>
    </x:font>
    <x:font>
      <x:sz val="11"/>
      <x:color rgb="FF18313C"/>
      <x:name val="Arial"/>
    </x:font>
    <x:font>
      <x:b/>
      <x:sz val="11"/>
      <x:color rgb="FFFFFFFF"/>
      <x:name val="Arial"/>
    </x:font>
    <x:font>
      <x:b/>
      <x:sz val="11"/>
      <x:color rgb="FF18313C"/>
      <x:name val="Arial"/>
    </x:font>
    <x:font>
      <x:sz val="11"/>
      <x:color rgb="FF227154"/>
      <x:name val="Arial"/>
    </x:font>
    <x:font>
      <x:sz val="11"/>
      <x:color rgb="FF2457B2"/>
      <x:name val="Arial"/>
    </x:font>
    <x:font>
      <x:sz val="10"/>
      <x:color rgb="FF52646A"/>
      <x:name val="Arial"/>
    </x:font>
    <x:font>
      <x:b/>
      <x:sz val="15"/>
      <x:color rgb="FF18313C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B3C"/>
      </x:patternFill>
    </x:fill>
    <x:fill>
      <x:patternFill patternType="solid">
        <x:fgColor rgb="FFEDF4F0"/>
      </x:patternFill>
    </x:fill>
    <x:fill>
      <x:patternFill patternType="solid">
        <x:fgColor rgb="FF173B3C"/>
      </x:patternFill>
    </x:fill>
  </x:fills>
  <x:borders count="1">
    <x:border/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200" fontId="1" fillId="3" borderId="0" xfId="0" applyNumberFormat="1" applyFont="1" applyFill="1" applyBorder="1" applyAlignment="1">
      <x:alignment wrapText="1"/>
    </x:xf>
    <x:xf numFmtId="200" fontId="4" fillId="3" borderId="0" xfId="0" applyNumberFormat="1" applyFont="1" applyFill="1" applyBorder="1" applyAlignment="1">
      <x:alignment wrapText="1"/>
    </x:xf>
    <x:xf numFmtId="200" fontId="5" fillId="0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/>
    <x:xf numFmtId="201" fontId="1" fillId="0" borderId="0" xfId="0" applyNumberFormat="1" applyFont="1" applyFill="1" applyBorder="1" applyAlignment="1">
      <x:alignment vertical="center"/>
    </x:xf>
    <x:xf numFmtId="201" fontId="6" fillId="0" borderId="0" xfId="0" applyNumberFormat="1" applyFont="1" applyFill="1" applyBorder="1" applyAlignment="1">
      <x:alignment vertical="center"/>
    </x:xf>
    <x:xf numFmtId="201" fontId="6" fillId="0" borderId="0" xfId="0" applyNumberFormat="1" applyFont="1" applyFill="1" applyBorder="1" applyAlignment="1">
      <x:alignment vertical="center" wrapText="1"/>
    </x:xf>
    <x:xf numFmtId="201" fontId="7" fillId="0" borderId="0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/>
    </x:xf>
    <x:xf numFmtId="201" fontId="2" fillId="4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03b939ddf0471f" /><Relationship Type="http://schemas.openxmlformats.org/officeDocument/2006/relationships/theme" Target="/xl/theme/theme1.xml" Id="R333e2ca813434475" /><Relationship Type="http://schemas.openxmlformats.org/officeDocument/2006/relationships/sharedStrings" Target="/xl/sharedStrings.xml" Id="R6e886e0c948a4593" /><Relationship Type="http://schemas.openxmlformats.org/officeDocument/2006/relationships/worksheet" Target="/xl/worksheets/sheet1.xml" Id="Rb47396e1eb2d4d6e" /><Relationship Type="http://schemas.openxmlformats.org/officeDocument/2006/relationships/worksheet" Target="/xl/worksheets/sheet2.xml" Id="R1cbc1e2ab0ff43b9" /><Relationship Type="http://schemas.openxmlformats.org/officeDocument/2006/relationships/worksheet" Target="/xl/worksheets/sheet3.xml" Id="R8f42d93c6d794df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59" hidden="0" customWidth="1"/>
    <x:col min="2" max="2" width="22" hidden="0" customWidth="1"/>
    <x:col min="3" max="3" width="22" hidden="0" customWidth="1"/>
    <x:col min="4" max="4" width="51" hidden="0" customWidth="1"/>
  </x:cols>
  <x:sheetData>
    <x:row r="1" ht="34" customHeight="1">
      <x:c r="A1" s="4" t="str">
        <x:v>FPA-03 | Hire Now or Wait? A Headcount Investment Decision</x:v>
      </x:c>
      <x:c r="B1" s="4"/>
      <x:c r="C1" s="4"/>
      <x:c r="D1" s="4"/>
    </x:row>
    <x:row r="2" ht="34" customHeight="1">
      <x:c r="A2" s="2" t="str">
        <x:v>v1.1 | WORKED SOLUTION | Original synthetic case | Advanced</x:v>
      </x:c>
      <x:c r="B2" s="2"/>
      <x:c r="C2" s="2"/>
      <x:c r="D2" s="2"/>
    </x:row>
    <x:row r="3" ht="52" customHeight="1">
      <x:c r="A3" s="2" t="str">
        <x:v>Read the lesson and brief before working. Units are shown on every row. Yellow cells are response areas; input numbers are blue. The source dataset is on Inputs.</x:v>
      </x:c>
      <x:c r="B3" s="2"/>
      <x:c r="C3" s="2"/>
      <x:c r="D3" s="2"/>
    </x:row>
    <x:row r="4" ht="38" customHeight="1">
      <x:c r="A4" s="2"/>
      <x:c r="B4" s="2"/>
      <x:c r="C4" s="2"/>
      <x:c r="D4" s="2"/>
    </x:row>
    <x:row r="5" ht="38" customHeight="1">
      <x:c r="A5" s="5" t="str">
        <x:v>Measure</x:v>
      </x:c>
      <x:c r="B5" s="5" t="str">
        <x:v>Result</x:v>
      </x:c>
      <x:c r="C5" s="5" t="str">
        <x:v>Unit</x:v>
      </x:c>
      <x:c r="D5" s="5" t="str">
        <x:v>Method / interpretation</x:v>
      </x:c>
    </x:row>
    <x:row r="6" ht="40" customHeight="1">
      <x:c r="A6" s="2" t="str">
        <x:v>October incremental units</x:v>
      </x:c>
      <x:c r="B6" s="8" t="n">
        <x:f>MIN(Inputs!B7,Inputs!B6+Inputs!B10)-MIN(Inputs!B7,Inputs!B6)</x:f>
        <x:v>200</x:v>
      </x:c>
      <x:c r="C6" s="2" t="str">
        <x:v>units</x:v>
      </x:c>
      <x:c r="D6" s="2" t="str">
        <x:v>Excel formula: =MIN(Inputs!B7,Inputs!B6+Inputs!B10)-MIN(Inputs!B7,Inputs!B6)</x:v>
      </x:c>
    </x:row>
    <x:row r="7" ht="40" customHeight="1">
      <x:c r="A7" s="2" t="str">
        <x:v>November incremental units</x:v>
      </x:c>
      <x:c r="B7" s="8" t="n">
        <x:f>MIN(Inputs!B8,Inputs!B6+Inputs!B11)-MIN(Inputs!B8,Inputs!B6)</x:f>
        <x:v>400</x:v>
      </x:c>
      <x:c r="C7" s="2" t="str">
        <x:v>units</x:v>
      </x:c>
      <x:c r="D7" s="2" t="str">
        <x:v>Excel formula: =MIN(Inputs!B8,Inputs!B6+Inputs!B11)-MIN(Inputs!B8,Inputs!B6)</x:v>
      </x:c>
    </x:row>
    <x:row r="8" ht="40" customHeight="1">
      <x:c r="A8" s="2" t="str">
        <x:v>December incremental units</x:v>
      </x:c>
      <x:c r="B8" s="8" t="n">
        <x:f>MIN(Inputs!B9,Inputs!B6+Inputs!B12)-MIN(Inputs!B9,Inputs!B6)</x:f>
        <x:v>600</x:v>
      </x:c>
      <x:c r="C8" s="2" t="str">
        <x:v>units</x:v>
      </x:c>
      <x:c r="D8" s="2" t="str">
        <x:v>Excel formula: =MIN(Inputs!B9,Inputs!B6+Inputs!B12)-MIN(Inputs!B9,Inputs!B6)</x:v>
      </x:c>
    </x:row>
    <x:row r="9" ht="40" customHeight="1">
      <x:c r="A9" s="2" t="str">
        <x:v>Base incremental contribution</x:v>
      </x:c>
      <x:c r="B9" s="8" t="n">
        <x:f>(B6+B7+B8)*(Inputs!B13-Inputs!B14)</x:f>
        <x:v>48000</x:v>
      </x:c>
      <x:c r="C9" s="2" t="str">
        <x:v>USD</x:v>
      </x:c>
      <x:c r="D9" s="2" t="str">
        <x:v>Excel formula: =(B6+B7+B8)*(Inputs!B13-Inputs!B14)</x:v>
      </x:c>
    </x:row>
    <x:row r="10" ht="40" customHeight="1">
      <x:c r="A10" s="2" t="str">
        <x:v>Base Q4 incremental profit</x:v>
      </x:c>
      <x:c r="B10" s="8" t="n">
        <x:f>B9-3*Inputs!B15-Inputs!B16</x:f>
        <x:v>13000</x:v>
      </x:c>
      <x:c r="C10" s="2" t="str">
        <x:v>USD</x:v>
      </x:c>
      <x:c r="D10" s="2" t="str">
        <x:v>Excel formula: =B9-3*Inputs!B15-Inputs!B16</x:v>
      </x:c>
    </x:row>
    <x:row r="11" ht="40" customHeight="1">
      <x:c r="A11" s="2" t="str">
        <x:v>End October incremental cash</x:v>
      </x:c>
      <x:c r="B11" s="8" t="n">
        <x:f>Inputs!B17-B6*Inputs!B14-Inputs!B15-Inputs!B16</x:f>
        <x:v>3000</x:v>
      </x:c>
      <x:c r="C11" s="2" t="str">
        <x:v>USD</x:v>
      </x:c>
      <x:c r="D11" s="2" t="str">
        <x:v>Excel formula: =Inputs!B17-B6*Inputs!B14-Inputs!B15-Inputs!B16</x:v>
      </x:c>
    </x:row>
    <x:row r="12" ht="40" customHeight="1">
      <x:c r="A12" s="2" t="str">
        <x:v>End November incremental cash</x:v>
      </x:c>
      <x:c r="B12" s="8" t="n">
        <x:f>B11+B6*Inputs!B13-B7*Inputs!B14-Inputs!B15</x:f>
        <x:v>-11000</x:v>
      </x:c>
      <x:c r="C12" s="2" t="str">
        <x:v>USD</x:v>
      </x:c>
      <x:c r="D12" s="2" t="str">
        <x:v>Excel formula: =B11+B6*Inputs!B13-B7*Inputs!B14-Inputs!B15</x:v>
      </x:c>
    </x:row>
    <x:row r="13" ht="40" customHeight="1">
      <x:c r="A13" s="2" t="str">
        <x:v>End December incremental cash</x:v>
      </x:c>
      <x:c r="B13" s="8" t="n">
        <x:f>B12+B7*Inputs!B13-B8*Inputs!B14-Inputs!B15</x:f>
        <x:v>-17000</x:v>
      </x:c>
      <x:c r="C13" s="2" t="str">
        <x:v>USD</x:v>
      </x:c>
      <x:c r="D13" s="2" t="str">
        <x:v>Excel formula: =B12+B7*Inputs!B13-B8*Inputs!B14-Inputs!B15</x:v>
      </x:c>
    </x:row>
    <x:row r="14" ht="40" customHeight="1">
      <x:c r="A14" s="2" t="str">
        <x:v>Minimum Q4 cash headroom</x:v>
      </x:c>
      <x:c r="B14" s="8" t="n">
        <x:f>MIN(B11,B12,B13)-Inputs!B18</x:f>
        <x:v>-27000</x:v>
      </x:c>
      <x:c r="C14" s="2" t="str">
        <x:v>USD</x:v>
      </x:c>
      <x:c r="D14" s="2" t="str">
        <x:v>Excel formula: =MIN(B11,B12,B13)-Inputs!B18</x:v>
      </x:c>
    </x:row>
    <x:row r="15" ht="40" customHeight="1">
      <x:c r="A15" s="2" t="str">
        <x:v>January receipts from December delivery</x:v>
      </x:c>
      <x:c r="B15" s="8" t="n">
        <x:f>B8*Inputs!B13</x:f>
        <x:v>60000</x:v>
      </x:c>
      <x:c r="C15" s="2" t="str">
        <x:v>USD</x:v>
      </x:c>
      <x:c r="D15" s="2" t="str">
        <x:v>Excel formula: =B8*Inputs!B13</x:v>
      </x:c>
    </x:row>
    <x:row r="16" ht="68" customHeight="1">
      <x:c r="A16" s="2" t="str">
        <x:v>Downside Q4 incremental profit</x:v>
      </x:c>
      <x:c r="B16" s="8" t="n">
        <x:f>(MIN(Inputs!B19,Inputs!B6+Inputs!B10)+MIN(Inputs!B19,Inputs!B6+Inputs!B11)+MIN(Inputs!B19,Inputs!B6+Inputs!B12)-3*MIN(Inputs!B19,Inputs!B6))*(Inputs!B13-Inputs!B14)-3*Inputs!B15-Inputs!B16</x:f>
        <x:v>-23000</x:v>
      </x:c>
      <x:c r="C16" s="2" t="str">
        <x:v>USD</x:v>
      </x:c>
      <x:c r="D16" s="2" t="str">
        <x:v>Excel formula: =(MIN(Inputs!B19,Inputs!B6+Inputs!B10)+MIN(Inputs!B19,Inputs!B6+Inputs!B11)+MIN(Inputs!B19,Inputs!B6+Inputs!B12)-3*MIN(Inputs!B19,Inputs!B6))*(Inputs!B13-Inputs!B14)-3*Inputs!B15-Inputs!B16</x:v>
      </x:c>
    </x:row>
    <x:row r="17" ht="40" customHeight="1">
      <x:c r="A17" s="2" t="str">
        <x:v>Profit to cash bridge residual</x:v>
      </x:c>
      <x:c r="B17" s="8" t="n">
        <x:f>B13-Inputs!B17-B10+B15</x:f>
        <x:v>0</x:v>
      </x:c>
      <x:c r="C17" s="2" t="str">
        <x:v>USD</x:v>
      </x:c>
      <x:c r="D17" s="2" t="str">
        <x:v>Must equal 0</x:v>
      </x:c>
    </x:row>
    <x:row r="18" ht="38" customHeight="1">
      <x:c r="A18" s="2"/>
      <x:c r="B18" s="2"/>
      <x:c r="C18" s="2"/>
      <x:c r="D18" s="2"/>
    </x:row>
    <x:row r="19" ht="38" customHeight="1">
      <x:c r="A19" s="2"/>
      <x:c r="B19" s="2"/>
      <x:c r="C19" s="2"/>
      <x:c r="D19" s="2"/>
    </x:row>
    <x:row r="20" ht="38" customHeight="1">
      <x:c r="A20" s="2"/>
      <x:c r="B20" s="2"/>
      <x:c r="C20" s="2"/>
      <x:c r="D20" s="2"/>
    </x:row>
  </x:sheetData>
  <x:mergeCells>
    <x:mergeCell ref="A1:D1"/>
    <x:mergeCell ref="A2:D2"/>
    <x:mergeCell ref="A3:D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3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</x:cols>
  <x:sheetData>
    <x:row r="1" ht="24" customHeight="1">
      <x:c r="A1" s="11"/>
      <x:c r="B1" s="11"/>
      <x:c r="C1" s="11"/>
      <x:c r="D1" s="11"/>
      <x:c r="E1" s="11"/>
      <x:c r="F1" s="11"/>
    </x:row>
    <x:row r="2" ht="32" customHeight="1">
      <x:c r="A2" s="14" t="str">
        <x:v>FPA-03 — Decision and supporting evidence</x:v>
      </x:c>
      <x:c r="B2" s="14"/>
      <x:c r="C2" s="14"/>
      <x:c r="D2" s="14"/>
      <x:c r="E2" s="14"/>
      <x:c r="F2" s="14"/>
    </x:row>
    <x:row r="3" ht="30" customHeight="1">
      <x:c r="A3" s="13" t="str">
        <x:v>Version 1.1. Original synthetic teaching case. Amounts follow the units in the brief.</x:v>
      </x:c>
      <x:c r="B3" s="13"/>
      <x:c r="C3" s="13"/>
      <x:c r="D3" s="13"/>
      <x:c r="E3" s="13"/>
      <x:c r="F3" s="13"/>
    </x:row>
    <x:row r="4" ht="24" customHeight="1">
      <x:c r="A4" s="11"/>
      <x:c r="B4" s="11"/>
      <x:c r="C4" s="11"/>
      <x:c r="D4" s="11"/>
      <x:c r="E4" s="11"/>
      <x:c r="F4" s="11"/>
    </x:row>
    <x:row r="5" ht="25" customHeight="1">
      <x:c r="A5" s="16" t="str">
        <x:v>Required deliverables</x:v>
      </x:c>
      <x:c r="B5" s="16"/>
      <x:c r="C5" s="16"/>
      <x:c r="D5" s="16"/>
      <x:c r="E5" s="16"/>
      <x:c r="F5" s="16"/>
    </x:row>
    <x:row r="6" ht="90" customHeight="1">
      <x:c r="A6" s="13" t="str">
        <x:v>Prepare the two operating scenarios, monthly incremental cash and minimum headroom. Deliver three short slide outlines: economics, liquidity, recommendation / evidence needed. Explain what a later hire would require you to remodel rather than assuming full capacity on day one.</x:v>
      </x:c>
      <x:c r="B6" s="13"/>
      <x:c r="C6" s="13"/>
      <x:c r="D6" s="13"/>
      <x:c r="E6" s="13"/>
      <x:c r="F6" s="13"/>
    </x:row>
    <x:row r="7" ht="24" customHeight="1">
      <x:c r="A7" s="11"/>
      <x:c r="B7" s="11"/>
      <x:c r="C7" s="11"/>
      <x:c r="D7" s="11"/>
      <x:c r="E7" s="11"/>
      <x:c r="F7" s="11"/>
    </x:row>
    <x:row r="8" ht="24" customHeight="1">
      <x:c r="A8" s="11"/>
      <x:c r="B8" s="11"/>
      <x:c r="C8" s="11"/>
      <x:c r="D8" s="11"/>
      <x:c r="E8" s="11"/>
      <x:c r="F8" s="11"/>
    </x:row>
    <x:row r="9" ht="25" customHeight="1">
      <x:c r="A9" s="16" t="str">
        <x:v>Decision</x:v>
      </x:c>
      <x:c r="B9" s="16"/>
      <x:c r="C9" s="16"/>
      <x:c r="D9" s="16"/>
      <x:c r="E9" s="16"/>
      <x:c r="F9" s="16"/>
    </x:row>
    <x:row r="10" ht="80" customHeight="1">
      <x:c r="A10" s="13" t="str">
        <x:v>Do not approve the hire solely on positive incremental profit; confirm demand and the capacity to fund the cash trough.</x:v>
      </x:c>
      <x:c r="B10" s="13"/>
      <x:c r="C10" s="13"/>
      <x:c r="D10" s="13"/>
      <x:c r="E10" s="13"/>
      <x:c r="F10" s="13"/>
    </x:row>
    <x:row r="11" ht="24" customHeight="1">
      <x:c r="A11" s="11"/>
      <x:c r="B11" s="11"/>
      <x:c r="C11" s="11"/>
      <x:c r="D11" s="11"/>
      <x:c r="E11" s="11"/>
      <x:c r="F11" s="11"/>
    </x:row>
    <x:row r="12" ht="24" customHeight="1">
      <x:c r="A12" s="11"/>
      <x:c r="B12" s="11"/>
      <x:c r="C12" s="11"/>
      <x:c r="D12" s="11"/>
      <x:c r="E12" s="11"/>
      <x:c r="F12" s="11"/>
    </x:row>
    <x:row r="13" ht="25" customHeight="1">
      <x:c r="A13" s="16" t="str">
        <x:v>Evidence and reasoning</x:v>
      </x:c>
      <x:c r="B13" s="16"/>
      <x:c r="C13" s="16"/>
      <x:c r="D13" s="16"/>
      <x:c r="E13" s="16"/>
      <x:c r="F13" s="16"/>
    </x:row>
    <x:row r="14" ht="190" customHeight="1">
      <x:c r="A14" s="13" t="str">
        <x:v>Base incremental profit is $13,000 but month-end cash is $3,000 / -$11,000 / -$17,000. The minimum buffer shortfall is $27,000. January receipts are $60,000; they do not fund the Q4 trough. Downside profit is -$23,000. Do not approve solely on the positive base profit: confirm demand, arrange cash capacity, or remodel a later start or payment terms. The cash model is incremental; existing company cash flows could improve or worsen the full-company picture. Revenue earned before collection creates a working-capital need. January receipts cannot pay Q4 obligations, and this incremental case excludes the rest of the company's cash flows.</x:v>
      </x:c>
      <x:c r="B14" s="13"/>
      <x:c r="C14" s="13"/>
      <x:c r="D14" s="13"/>
      <x:c r="E14" s="13"/>
      <x:c r="F14" s="13"/>
    </x:row>
    <x:row r="15" ht="24" customHeight="1">
      <x:c r="A15" s="11"/>
      <x:c r="B15" s="11"/>
      <x:c r="C15" s="11"/>
      <x:c r="D15" s="11"/>
      <x:c r="E15" s="11"/>
      <x:c r="F15" s="11"/>
    </x:row>
    <x:row r="16" ht="24" customHeight="1">
      <x:c r="A16" s="11"/>
      <x:c r="B16" s="11"/>
      <x:c r="C16" s="11"/>
      <x:c r="D16" s="11"/>
      <x:c r="E16" s="11"/>
      <x:c r="F16" s="11"/>
    </x:row>
    <x:row r="17" ht="24" customHeight="1">
      <x:c r="A17" s="11"/>
      <x:c r="B17" s="11"/>
      <x:c r="C17" s="11"/>
      <x:c r="D17" s="11"/>
      <x:c r="E17" s="11"/>
      <x:c r="F17" s="11"/>
    </x:row>
    <x:row r="18" ht="24" customHeight="1">
      <x:c r="A18" s="11"/>
      <x:c r="B18" s="11"/>
      <x:c r="C18" s="11"/>
      <x:c r="D18" s="11"/>
      <x:c r="E18" s="11"/>
      <x:c r="F18" s="11"/>
    </x:row>
    <x:row r="19" ht="24" customHeight="1">
      <x:c r="A19" s="11"/>
      <x:c r="B19" s="11"/>
      <x:c r="C19" s="11"/>
      <x:c r="D19" s="11"/>
      <x:c r="E19" s="11"/>
      <x:c r="F19" s="11"/>
    </x:row>
    <x:row r="20" ht="24" customHeight="1">
      <x:c r="A20" s="11"/>
      <x:c r="B20" s="11"/>
      <x:c r="C20" s="11"/>
      <x:c r="D20" s="11"/>
      <x:c r="E20" s="11"/>
      <x:c r="F20" s="11"/>
    </x:row>
    <x:row r="21" ht="25" customHeight="1">
      <x:c r="A21" s="16" t="str">
        <x:v>What would change my conclusion</x:v>
      </x:c>
      <x:c r="B21" s="16"/>
      <x:c r="C21" s="16"/>
      <x:c r="D21" s="16"/>
      <x:c r="E21" s="16"/>
      <x:c r="F21" s="16"/>
    </x:row>
    <x:row r="22" ht="80" customHeight="1">
      <x:c r="A22" s="13" t="str">
        <x:v>Contracted demand, earlier payment terms, a funded buffer or a later start date could change the decision. Rebuild the profit and cash schedules together.</x:v>
      </x:c>
      <x:c r="B22" s="13"/>
      <x:c r="C22" s="13"/>
      <x:c r="D22" s="13"/>
      <x:c r="E22" s="13"/>
      <x:c r="F22" s="13"/>
    </x:row>
    <x:row r="23" ht="24" customHeight="1">
      <x:c r="A23" s="11"/>
      <x:c r="B23" s="11"/>
      <x:c r="C23" s="11"/>
      <x:c r="D23" s="11"/>
      <x:c r="E23" s="11"/>
      <x:c r="F23" s="11"/>
    </x:row>
    <x:row r="24" ht="24" customHeight="1">
      <x:c r="A24" s="11"/>
      <x:c r="B24" s="11"/>
      <x:c r="C24" s="11"/>
      <x:c r="D24" s="11"/>
      <x:c r="E24" s="11"/>
      <x:c r="F24" s="11"/>
    </x:row>
    <x:row r="25" ht="24" customHeight="1">
      <x:c r="A25" s="11"/>
      <x:c r="B25" s="11"/>
      <x:c r="C25" s="11"/>
      <x:c r="D25" s="11"/>
      <x:c r="E25" s="11"/>
      <x:c r="F25" s="11"/>
    </x:row>
    <x:row r="26" ht="55" customHeight="1">
      <x:c r="A26" s="13" t="str">
        <x:v>The worked narrative describes the original inputs and does not rewrite itself when assumptions change. Test a changed input, document the effect and restore the original dataset.</x:v>
      </x:c>
      <x:c r="B26" s="13"/>
      <x:c r="C26" s="13"/>
      <x:c r="D26" s="13"/>
      <x:c r="E26" s="13"/>
      <x:c r="F26" s="13"/>
    </x:row>
    <x:row r="27" ht="24" customHeight="1">
      <x:c r="A27" s="11"/>
      <x:c r="B27" s="11"/>
      <x:c r="C27" s="11"/>
      <x:c r="D27" s="11"/>
      <x:c r="E27" s="11"/>
      <x:c r="F27" s="11"/>
    </x:row>
    <x:row r="28" ht="24" customHeight="1">
      <x:c r="A28" s="11"/>
      <x:c r="B28" s="11"/>
      <x:c r="C28" s="11"/>
      <x:c r="D28" s="11"/>
      <x:c r="E28" s="11"/>
      <x:c r="F28" s="11"/>
    </x:row>
    <x:row r="29" ht="55" customHeight="1">
      <x:c r="A29" s="13" t="str">
        <x:v>Synthetic teaching case. Public solutions are learning aids, not secure hiring tests.</x:v>
      </x:c>
      <x:c r="B29" s="13"/>
      <x:c r="C29" s="13"/>
      <x:c r="D29" s="13"/>
      <x:c r="E29" s="13"/>
      <x:c r="F29" s="13"/>
    </x:row>
    <x:row r="30" ht="24" customHeight="1">
      <x:c r="A30" s="11"/>
      <x:c r="B30" s="11"/>
      <x:c r="C30" s="11"/>
      <x:c r="D30" s="11"/>
      <x:c r="E30" s="11"/>
      <x:c r="F30" s="11"/>
    </x:row>
    <x:row r="31" ht="24" customHeight="1">
      <x:c r="A31" s="11"/>
      <x:c r="B31" s="11"/>
      <x:c r="C31" s="11"/>
      <x:c r="D31" s="11"/>
      <x:c r="E31" s="11"/>
      <x:c r="F31" s="11"/>
    </x:row>
    <x:row r="32" ht="24" customHeight="1">
      <x:c r="A32" s="11"/>
      <x:c r="B32" s="11"/>
      <x:c r="C32" s="11"/>
      <x:c r="D32" s="11"/>
      <x:c r="E32" s="11"/>
      <x:c r="F32" s="11"/>
    </x:row>
  </x:sheetData>
  <x:mergeCells>
    <x:mergeCell ref="A2:F2"/>
    <x:mergeCell ref="A3:F3"/>
    <x:mergeCell ref="A6:F6"/>
    <x:mergeCell ref="A10:F10"/>
    <x:mergeCell ref="A14:F14"/>
    <x:mergeCell ref="A22:F22"/>
    <x:mergeCell ref="A26:F26"/>
    <x:mergeCell ref="A29:F29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66" hidden="0" customWidth="1"/>
    <x:col min="2" max="2" width="24" hidden="0" customWidth="1"/>
    <x:col min="3" max="3" width="25" hidden="0" customWidth="1"/>
    <x:col min="4" max="4" width="39" hidden="0" customWidth="1"/>
  </x:cols>
  <x:sheetData>
    <x:row r="1" ht="34" customHeight="1">
      <x:c r="A1" s="4" t="str">
        <x:v>FPA-03 | Original synthetic inputs</x:v>
      </x:c>
      <x:c r="B1" s="4"/>
      <x:c r="C1" s="4"/>
      <x:c r="D1" s="4"/>
    </x:row>
    <x:row r="2" ht="34" customHeight="1">
      <x:c r="A2" s="2" t="str">
        <x:v>v1.1 | Revised 29 September 2026 | No client, candidate or market dataset</x:v>
      </x:c>
      <x:c r="B2" s="2"/>
      <x:c r="C2" s="2"/>
      <x:c r="D2" s="2"/>
    </x:row>
    <x:row r="3" ht="160" customHeight="1">
      <x:c r="A3" s="2" t="str">
        <x:v>Fictional Beacon Services, October-December 2026. Current team capacity 1,000 units/month; base demand 1,200 / 1,400 / 1,600. A new hire starts 1 October, adding capacity of 200 / 400 / 600 in successive months. Price $100, variable cash cost $60 per unit; salary $10,000/month and one-time setup $5,000 in October, paid immediately. Customers pay the following month; variable costs are paid in delivery month. Incremental cash starts at $30,000, with a $10,000 minimum buffer. Compare Hire now against No hire over Q4; also test downside demand 1,100 every month. Ignore tax and other cash flows. December receipts arrive in January and must be disclosed, not silently counted in Q4.</x:v>
      </x:c>
      <x:c r="B3" s="2"/>
      <x:c r="C3" s="2"/>
      <x:c r="D3" s="2"/>
    </x:row>
    <x:row r="4" ht="38" customHeight="1">
      <x:c r="A4" s="2"/>
      <x:c r="B4" s="2"/>
      <x:c r="C4" s="2"/>
      <x:c r="D4" s="2"/>
    </x:row>
    <x:row r="5" ht="38" customHeight="1">
      <x:c r="A5" s="2" t="str">
        <x:v>Source item</x:v>
      </x:c>
      <x:c r="B5" s="2" t="str">
        <x:v>Value</x:v>
      </x:c>
      <x:c r="C5" s="2" t="str">
        <x:v>Unit</x:v>
      </x:c>
      <x:c r="D5" s="2" t="str">
        <x:v>Reference key</x:v>
      </x:c>
    </x:row>
    <x:row r="6" ht="38" customHeight="1">
      <x:c r="A6" s="2" t="str">
        <x:v>Current monthly capacity</x:v>
      </x:c>
      <x:c r="B6" s="9" t="n">
        <x:v>1000</x:v>
      </x:c>
      <x:c r="C6" s="2" t="str">
        <x:v>units</x:v>
      </x:c>
      <x:c r="D6" s="2" t="str">
        <x:v>capacity</x:v>
      </x:c>
    </x:row>
    <x:row r="7" ht="38" customHeight="1">
      <x:c r="A7" s="2" t="str">
        <x:v>October demand</x:v>
      </x:c>
      <x:c r="B7" s="9" t="n">
        <x:v>1200</x:v>
      </x:c>
      <x:c r="C7" s="2" t="str">
        <x:v>units</x:v>
      </x:c>
      <x:c r="D7" s="2" t="str">
        <x:v>d1</x:v>
      </x:c>
    </x:row>
    <x:row r="8" ht="38" customHeight="1">
      <x:c r="A8" s="2" t="str">
        <x:v>November demand</x:v>
      </x:c>
      <x:c r="B8" s="9" t="n">
        <x:v>1400</x:v>
      </x:c>
      <x:c r="C8" s="2" t="str">
        <x:v>units</x:v>
      </x:c>
      <x:c r="D8" s="2" t="str">
        <x:v>d2</x:v>
      </x:c>
    </x:row>
    <x:row r="9" ht="38" customHeight="1">
      <x:c r="A9" s="2" t="str">
        <x:v>December demand</x:v>
      </x:c>
      <x:c r="B9" s="9" t="n">
        <x:v>1600</x:v>
      </x:c>
      <x:c r="C9" s="2" t="str">
        <x:v>units</x:v>
      </x:c>
      <x:c r="D9" s="2" t="str">
        <x:v>d3</x:v>
      </x:c>
    </x:row>
    <x:row r="10" ht="38" customHeight="1">
      <x:c r="A10" s="2" t="str">
        <x:v>October added capacity</x:v>
      </x:c>
      <x:c r="B10" s="9" t="n">
        <x:v>200</x:v>
      </x:c>
      <x:c r="C10" s="2" t="str">
        <x:v>units</x:v>
      </x:c>
      <x:c r="D10" s="2" t="str">
        <x:v>a1</x:v>
      </x:c>
    </x:row>
    <x:row r="11" ht="38" customHeight="1">
      <x:c r="A11" s="2" t="str">
        <x:v>November added capacity</x:v>
      </x:c>
      <x:c r="B11" s="9" t="n">
        <x:v>400</x:v>
      </x:c>
      <x:c r="C11" s="2" t="str">
        <x:v>units</x:v>
      </x:c>
      <x:c r="D11" s="2" t="str">
        <x:v>a2</x:v>
      </x:c>
    </x:row>
    <x:row r="12" ht="38" customHeight="1">
      <x:c r="A12" s="2" t="str">
        <x:v>December added capacity</x:v>
      </x:c>
      <x:c r="B12" s="9" t="n">
        <x:v>600</x:v>
      </x:c>
      <x:c r="C12" s="2" t="str">
        <x:v>units</x:v>
      </x:c>
      <x:c r="D12" s="2" t="str">
        <x:v>a3</x:v>
      </x:c>
    </x:row>
    <x:row r="13" ht="38" customHeight="1">
      <x:c r="A13" s="2" t="str">
        <x:v>Price</x:v>
      </x:c>
      <x:c r="B13" s="9" t="n">
        <x:v>100</x:v>
      </x:c>
      <x:c r="C13" s="2" t="str">
        <x:v>USD / unit</x:v>
      </x:c>
      <x:c r="D13" s="2" t="str">
        <x:v>price</x:v>
      </x:c>
    </x:row>
    <x:row r="14" ht="38" customHeight="1">
      <x:c r="A14" s="2" t="str">
        <x:v>Variable cash cost</x:v>
      </x:c>
      <x:c r="B14" s="9" t="n">
        <x:v>60</x:v>
      </x:c>
      <x:c r="C14" s="2" t="str">
        <x:v>USD / unit</x:v>
      </x:c>
      <x:c r="D14" s="2" t="str">
        <x:v>cost</x:v>
      </x:c>
    </x:row>
    <x:row r="15" ht="38" customHeight="1">
      <x:c r="A15" s="2" t="str">
        <x:v>Monthly incremental salary</x:v>
      </x:c>
      <x:c r="B15" s="9" t="n">
        <x:v>10000</x:v>
      </x:c>
      <x:c r="C15" s="2" t="str">
        <x:v>USD</x:v>
      </x:c>
      <x:c r="D15" s="2" t="str">
        <x:v>salary</x:v>
      </x:c>
    </x:row>
    <x:row r="16" ht="38" customHeight="1">
      <x:c r="A16" s="2" t="str">
        <x:v>October setup cash and expense</x:v>
      </x:c>
      <x:c r="B16" s="9" t="n">
        <x:v>5000</x:v>
      </x:c>
      <x:c r="C16" s="2" t="str">
        <x:v>USD</x:v>
      </x:c>
      <x:c r="D16" s="2" t="str">
        <x:v>setup</x:v>
      </x:c>
    </x:row>
    <x:row r="17" ht="38" customHeight="1">
      <x:c r="A17" s="2" t="str">
        <x:v>Incremental opening cash</x:v>
      </x:c>
      <x:c r="B17" s="9" t="n">
        <x:v>30000</x:v>
      </x:c>
      <x:c r="C17" s="2" t="str">
        <x:v>USD</x:v>
      </x:c>
      <x:c r="D17" s="2" t="str">
        <x:v>opening</x:v>
      </x:c>
    </x:row>
    <x:row r="18" ht="38" customHeight="1">
      <x:c r="A18" s="2" t="str">
        <x:v>Minimum cash buffer</x:v>
      </x:c>
      <x:c r="B18" s="9" t="n">
        <x:v>10000</x:v>
      </x:c>
      <x:c r="C18" s="2" t="str">
        <x:v>USD</x:v>
      </x:c>
      <x:c r="D18" s="2" t="str">
        <x:v>floor</x:v>
      </x:c>
    </x:row>
    <x:row r="19" ht="38" customHeight="1">
      <x:c r="A19" s="2" t="str">
        <x:v>Downside demand per month</x:v>
      </x:c>
      <x:c r="B19" s="9" t="n">
        <x:v>1100</x:v>
      </x:c>
      <x:c r="C19" s="2" t="str">
        <x:v>units</x:v>
      </x:c>
      <x:c r="D19" s="2" t="str">
        <x:v>dd</x:v>
      </x:c>
    </x:row>
    <x:row r="20" ht="38" customHeight="1">
      <x:c r="A20" s="2"/>
      <x:c r="B20" s="2"/>
      <x:c r="C20" s="2"/>
      <x:c r="D20" s="2"/>
    </x:row>
    <x:row r="21" ht="38" customHeight="1">
      <x:c r="A21" s="2"/>
      <x:c r="B21" s="2"/>
      <x:c r="C21" s="2"/>
      <x:c r="D21" s="2"/>
    </x:row>
    <x:row r="22" ht="38" customHeight="1">
      <x:c r="A22" s="2"/>
      <x:c r="B22" s="2"/>
      <x:c r="C22" s="2"/>
      <x:c r="D22" s="2"/>
    </x:row>
    <x:row r="23" ht="38" customHeight="1">
      <x:c r="A23" s="2"/>
      <x:c r="B23" s="2"/>
      <x:c r="C23" s="2"/>
      <x:c r="D23" s="2"/>
    </x:row>
    <x:row r="24" ht="38" customHeight="1">
      <x:c r="A24" s="2"/>
      <x:c r="B24" s="2"/>
      <x:c r="C24" s="2"/>
      <x:c r="D24" s="2"/>
    </x:row>
    <x:row r="25" ht="38" customHeight="1">
      <x:c r="A25" s="2"/>
      <x:c r="B25" s="2"/>
      <x:c r="C25" s="2"/>
      <x:c r="D25" s="2"/>
    </x:row>
    <x:row r="26" ht="38" customHeight="1">
      <x:c r="A26" s="2"/>
      <x:c r="B26" s="2"/>
      <x:c r="C26" s="2"/>
      <x:c r="D26" s="2"/>
    </x:row>
  </x:sheetData>
  <x:mergeCells>
    <x:mergeCell ref="A1:D1"/>
    <x:mergeCell ref="A2:D2"/>
    <x:mergeCell ref="A3:D3"/>
  </x:mergeCells>
  <x:pageMargins left="0.7" right="0.7" top="0.75" bottom="0.75" header="0.3" footer="0.3"/>
</x:worksheet>
</file>