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31a8d7167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e171a2a143754b01"/>
    <x:sheet xmlns:r="http://schemas.openxmlformats.org/officeDocument/2006/relationships" name="Response" sheetId="2" r:id="Ra309c229d3d84a35"/>
    <x:sheet xmlns:r="http://schemas.openxmlformats.org/officeDocument/2006/relationships" name="Inputs" sheetId="3" r:id="R96363b2e280c41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f13cd2d9d43bb" /><Relationship Type="http://schemas.openxmlformats.org/officeDocument/2006/relationships/theme" Target="/xl/theme/theme1.xml" Id="Rc08dda1d10ef4b7b" /><Relationship Type="http://schemas.openxmlformats.org/officeDocument/2006/relationships/sharedStrings" Target="/xl/sharedStrings.xml" Id="R55d38e4b46f349f1" /><Relationship Type="http://schemas.openxmlformats.org/officeDocument/2006/relationships/worksheet" Target="/xl/worksheets/sheet1.xml" Id="Re171a2a143754b01" /><Relationship Type="http://schemas.openxmlformats.org/officeDocument/2006/relationships/worksheet" Target="/xl/worksheets/sheet2.xml" Id="Ra309c229d3d84a35" /><Relationship Type="http://schemas.openxmlformats.org/officeDocument/2006/relationships/worksheet" Target="/xl/worksheets/sheet3.xml" Id="R96363b2e280c41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FPA-03 | Hire Now or Wait? A Headcount Investment Decision</x:v>
      </x:c>
      <x:c r="B1" s="4"/>
      <x:c r="C1" s="4"/>
      <x:c r="D1" s="4"/>
    </x:row>
    <x:row r="2" ht="34" customHeight="1">
      <x:c r="A2" s="2" t="str">
        <x:v>v1.0 | WORKED SOLUTION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October incremental units</x:v>
      </x:c>
      <x:c r="B6" s="8" t="n">
        <x:f>MIN(Inputs!B7,Inputs!B6+Inputs!B10)-MIN(Inputs!B7,Inputs!B6)</x:f>
        <x:v>200</x:v>
      </x:c>
      <x:c r="C6" s="2" t="str">
        <x:v>units</x:v>
      </x:c>
      <x:c r="D6" s="2" t="str">
        <x:v>min(d1,capacity+a1)-min(d1,capacity)</x:v>
      </x:c>
    </x:row>
    <x:row r="7" ht="38" customHeight="1">
      <x:c r="A7" s="2" t="str">
        <x:v>November incremental units</x:v>
      </x:c>
      <x:c r="B7" s="8" t="n">
        <x:f>MIN(Inputs!B8,Inputs!B6+Inputs!B11)-MIN(Inputs!B8,Inputs!B6)</x:f>
        <x:v>400</x:v>
      </x:c>
      <x:c r="C7" s="2" t="str">
        <x:v>units</x:v>
      </x:c>
      <x:c r="D7" s="2" t="str">
        <x:v>min(d2,capacity+a2)-min(d2,capacity)</x:v>
      </x:c>
    </x:row>
    <x:row r="8" ht="38" customHeight="1">
      <x:c r="A8" s="2" t="str">
        <x:v>December incremental units</x:v>
      </x:c>
      <x:c r="B8" s="8" t="n">
        <x:f>MIN(Inputs!B9,Inputs!B6+Inputs!B12)-MIN(Inputs!B9,Inputs!B6)</x:f>
        <x:v>600</x:v>
      </x:c>
      <x:c r="C8" s="2" t="str">
        <x:v>units</x:v>
      </x:c>
      <x:c r="D8" s="2" t="str">
        <x:v>min(d3,capacity+a3)-min(d3,capacity)</x:v>
      </x:c>
    </x:row>
    <x:row r="9" ht="38" customHeight="1">
      <x:c r="A9" s="2" t="str">
        <x:v>Base incremental contribution</x:v>
      </x:c>
      <x:c r="B9" s="8" t="n">
        <x:f>(B6+B7+B8)*(Inputs!B13-Inputs!B14)</x:f>
        <x:v>48000</x:v>
      </x:c>
      <x:c r="C9" s="2" t="str">
        <x:v>USD</x:v>
      </x:c>
      <x:c r="D9" s="2" t="str">
        <x:v>(e1+e2+e3)*(price-cost)</x:v>
      </x:c>
    </x:row>
    <x:row r="10" ht="38" customHeight="1">
      <x:c r="A10" s="2" t="str">
        <x:v>Base Q4 incremental profit</x:v>
      </x:c>
      <x:c r="B10" s="8" t="n">
        <x:f>B9-3*Inputs!B15-Inputs!B16</x:f>
        <x:v>13000</x:v>
      </x:c>
      <x:c r="C10" s="2" t="str">
        <x:v>USD</x:v>
      </x:c>
      <x:c r="D10" s="2" t="str">
        <x:v>benefit-3*salary-setup</x:v>
      </x:c>
    </x:row>
    <x:row r="11" ht="38" customHeight="1">
      <x:c r="A11" s="2" t="str">
        <x:v>End October incremental cash</x:v>
      </x:c>
      <x:c r="B11" s="8" t="n">
        <x:f>Inputs!B17-B6*Inputs!B14-Inputs!B15-Inputs!B16</x:f>
        <x:v>3000</x:v>
      </x:c>
      <x:c r="C11" s="2" t="str">
        <x:v>USD</x:v>
      </x:c>
      <x:c r="D11" s="2" t="str">
        <x:v>opening-e1*cost-salary-setup</x:v>
      </x:c>
    </x:row>
    <x:row r="12" ht="38" customHeight="1">
      <x:c r="A12" s="2" t="str">
        <x:v>End November incremental cash</x:v>
      </x:c>
      <x:c r="B12" s="8" t="n">
        <x:f>B11+B6*Inputs!B13-B7*Inputs!B14-Inputs!B15</x:f>
        <x:v>-11000</x:v>
      </x:c>
      <x:c r="C12" s="2" t="str">
        <x:v>USD</x:v>
      </x:c>
      <x:c r="D12" s="2" t="str">
        <x:v>cash1+e1*price-e2*cost-salary</x:v>
      </x:c>
    </x:row>
    <x:row r="13" ht="38" customHeight="1">
      <x:c r="A13" s="2" t="str">
        <x:v>End December incremental cash</x:v>
      </x:c>
      <x:c r="B13" s="8" t="n">
        <x:f>B12+B7*Inputs!B13-B8*Inputs!B14-Inputs!B15</x:f>
        <x:v>-17000</x:v>
      </x:c>
      <x:c r="C13" s="2" t="str">
        <x:v>USD</x:v>
      </x:c>
      <x:c r="D13" s="2" t="str">
        <x:v>cash2+e2*price-e3*cost-salary</x:v>
      </x:c>
    </x:row>
    <x:row r="14" ht="38" customHeight="1">
      <x:c r="A14" s="2" t="str">
        <x:v>Minimum Q4 cash headroom</x:v>
      </x:c>
      <x:c r="B14" s="8" t="n">
        <x:f>MIN(B11,B12,B13)-Inputs!B18</x:f>
        <x:v>-27000</x:v>
      </x:c>
      <x:c r="C14" s="2" t="str">
        <x:v>USD</x:v>
      </x:c>
      <x:c r="D14" s="2" t="str">
        <x:v>min(cash1,cash2,cash3)-floor</x:v>
      </x:c>
    </x:row>
    <x:row r="15" ht="38" customHeight="1">
      <x:c r="A15" s="2" t="str">
        <x:v>January receipts from December delivery</x:v>
      </x:c>
      <x:c r="B15" s="8" t="n">
        <x:f>B8*Inputs!B13</x:f>
        <x:v>60000</x:v>
      </x:c>
      <x:c r="C15" s="2" t="str">
        <x:v>USD</x:v>
      </x:c>
      <x:c r="D15" s="2" t="str">
        <x:v>e3*price</x:v>
      </x:c>
    </x:row>
    <x:row r="16" ht="38" customHeight="1">
      <x:c r="A16" s="2" t="str">
        <x:v>Downside Q4 incremental profit</x:v>
      </x:c>
      <x:c r="B16" s="8" t="n">
        <x:f>(MIN(Inputs!B19,Inputs!B6+Inputs!B10)+MIN(Inputs!B19,Inputs!B6+Inputs!B11)+MIN(Inputs!B19,Inputs!B6+Inputs!B12)-3*MIN(Inputs!B19,Inputs!B6))*(Inputs!B13-Inputs!B14)-3*Inputs!B15-Inputs!B16</x:f>
        <x:v>-23000</x:v>
      </x:c>
      <x:c r="C16" s="2" t="str">
        <x:v>USD</x:v>
      </x:c>
      <x:c r="D16" s="2" t="str">
        <x:v>(min(dd,capacity+a1)+min(dd,capacity+a2)+min(dd,capacity+a3)-3*min(dd,capacity))*(price-cost)-3*salary-setup</x:v>
      </x:c>
    </x:row>
    <x:row r="17" ht="38" customHeight="1">
      <x:c r="A17" s="2" t="str">
        <x:v>Profit to cash bridge residual</x:v>
      </x:c>
      <x:c r="B17" s="8" t="n">
        <x:f>B13-Inputs!B17-B10+B15</x:f>
        <x:v>0</x:v>
      </x:c>
      <x:c r="C17" s="2" t="str">
        <x:v>USD</x:v>
      </x:c>
      <x:c r="D17" s="2" t="str">
        <x:v>Must equal 0</x:v>
      </x:c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FPA-03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Prepare the two operating scenarios, monthly incremental cash and minimum headroom. Deliver three short slide outlines: economics, liquidity, recommendation / evidence needed. Explain what a later hire would require you to remodel rather than assuming full capacity on day one.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Base incremental profit is $13,000 but month-end cash is $3,000 / -$11,000 / -$17,000. The minimum buffer shortfall is $27,000. January receipts are $60,000; they do not fund the Q4 trough. Downside profit is -$23,000. Do not approve solely on the positive base profit: confirm demand, arrange cash capacity, or remodel a later start or payment terms. The cash model is incremental; existing company cash flows could improve or worsen the full-company picture.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Selling more units than demand; omitting ramp-up; including December receipts early; treating contribution as cash available today.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FPA-03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Beacon Services, October-December 2026. Current team capacity 1,000 units/month; base demand 1,200 / 1,400 / 1,600. A new hire starts 1 October, adding capacity of 200 / 400 / 600 in successive months. Price $100, variable cash cost $60 per unit; salary $10,000/month and one-time setup $5,000 in October, paid immediately. Customers pay the following month; variable costs are paid in delivery month. Incremental cash starts at $30,000, with a $10,000 minimum buffer. Compare Hire now against No hire over Q4; also test downside demand 1,100 every month. Ignore tax and other cash flows. December receipts arrive in January and must be disclosed, not silently counted in Q4.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Current monthly capacity</x:v>
      </x:c>
      <x:c r="B6" s="9" t="n">
        <x:v>1000</x:v>
      </x:c>
      <x:c r="C6" s="2" t="str">
        <x:v>units</x:v>
      </x:c>
      <x:c r="D6" s="2" t="str">
        <x:v>capacity</x:v>
      </x:c>
    </x:row>
    <x:row r="7" ht="38" customHeight="1">
      <x:c r="A7" s="2" t="str">
        <x:v>October demand</x:v>
      </x:c>
      <x:c r="B7" s="9" t="n">
        <x:v>1200</x:v>
      </x:c>
      <x:c r="C7" s="2" t="str">
        <x:v>units</x:v>
      </x:c>
      <x:c r="D7" s="2" t="str">
        <x:v>d1</x:v>
      </x:c>
    </x:row>
    <x:row r="8" ht="38" customHeight="1">
      <x:c r="A8" s="2" t="str">
        <x:v>November demand</x:v>
      </x:c>
      <x:c r="B8" s="9" t="n">
        <x:v>1400</x:v>
      </x:c>
      <x:c r="C8" s="2" t="str">
        <x:v>units</x:v>
      </x:c>
      <x:c r="D8" s="2" t="str">
        <x:v>d2</x:v>
      </x:c>
    </x:row>
    <x:row r="9" ht="38" customHeight="1">
      <x:c r="A9" s="2" t="str">
        <x:v>December demand</x:v>
      </x:c>
      <x:c r="B9" s="9" t="n">
        <x:v>1600</x:v>
      </x:c>
      <x:c r="C9" s="2" t="str">
        <x:v>units</x:v>
      </x:c>
      <x:c r="D9" s="2" t="str">
        <x:v>d3</x:v>
      </x:c>
    </x:row>
    <x:row r="10" ht="38" customHeight="1">
      <x:c r="A10" s="2" t="str">
        <x:v>October added capacity</x:v>
      </x:c>
      <x:c r="B10" s="9" t="n">
        <x:v>200</x:v>
      </x:c>
      <x:c r="C10" s="2" t="str">
        <x:v>units</x:v>
      </x:c>
      <x:c r="D10" s="2" t="str">
        <x:v>a1</x:v>
      </x:c>
    </x:row>
    <x:row r="11" ht="38" customHeight="1">
      <x:c r="A11" s="2" t="str">
        <x:v>November added capacity</x:v>
      </x:c>
      <x:c r="B11" s="9" t="n">
        <x:v>400</x:v>
      </x:c>
      <x:c r="C11" s="2" t="str">
        <x:v>units</x:v>
      </x:c>
      <x:c r="D11" s="2" t="str">
        <x:v>a2</x:v>
      </x:c>
    </x:row>
    <x:row r="12" ht="38" customHeight="1">
      <x:c r="A12" s="2" t="str">
        <x:v>December added capacity</x:v>
      </x:c>
      <x:c r="B12" s="9" t="n">
        <x:v>600</x:v>
      </x:c>
      <x:c r="C12" s="2" t="str">
        <x:v>units</x:v>
      </x:c>
      <x:c r="D12" s="2" t="str">
        <x:v>a3</x:v>
      </x:c>
    </x:row>
    <x:row r="13" ht="38" customHeight="1">
      <x:c r="A13" s="2" t="str">
        <x:v>Price</x:v>
      </x:c>
      <x:c r="B13" s="9" t="n">
        <x:v>100</x:v>
      </x:c>
      <x:c r="C13" s="2" t="str">
        <x:v>USD / unit</x:v>
      </x:c>
      <x:c r="D13" s="2" t="str">
        <x:v>price</x:v>
      </x:c>
    </x:row>
    <x:row r="14" ht="38" customHeight="1">
      <x:c r="A14" s="2" t="str">
        <x:v>Variable cash cost</x:v>
      </x:c>
      <x:c r="B14" s="9" t="n">
        <x:v>60</x:v>
      </x:c>
      <x:c r="C14" s="2" t="str">
        <x:v>USD / unit</x:v>
      </x:c>
      <x:c r="D14" s="2" t="str">
        <x:v>cost</x:v>
      </x:c>
    </x:row>
    <x:row r="15" ht="38" customHeight="1">
      <x:c r="A15" s="2" t="str">
        <x:v>Monthly incremental salary</x:v>
      </x:c>
      <x:c r="B15" s="9" t="n">
        <x:v>10000</x:v>
      </x:c>
      <x:c r="C15" s="2" t="str">
        <x:v>USD</x:v>
      </x:c>
      <x:c r="D15" s="2" t="str">
        <x:v>salary</x:v>
      </x:c>
    </x:row>
    <x:row r="16" ht="38" customHeight="1">
      <x:c r="A16" s="2" t="str">
        <x:v>October setup cash and expense</x:v>
      </x:c>
      <x:c r="B16" s="9" t="n">
        <x:v>5000</x:v>
      </x:c>
      <x:c r="C16" s="2" t="str">
        <x:v>USD</x:v>
      </x:c>
      <x:c r="D16" s="2" t="str">
        <x:v>setup</x:v>
      </x:c>
    </x:row>
    <x:row r="17" ht="38" customHeight="1">
      <x:c r="A17" s="2" t="str">
        <x:v>Incremental opening cash</x:v>
      </x:c>
      <x:c r="B17" s="9" t="n">
        <x:v>30000</x:v>
      </x:c>
      <x:c r="C17" s="2" t="str">
        <x:v>USD</x:v>
      </x:c>
      <x:c r="D17" s="2" t="str">
        <x:v>opening</x:v>
      </x:c>
    </x:row>
    <x:row r="18" ht="38" customHeight="1">
      <x:c r="A18" s="2" t="str">
        <x:v>Minimum cash buffer</x:v>
      </x:c>
      <x:c r="B18" s="9" t="n">
        <x:v>10000</x:v>
      </x:c>
      <x:c r="C18" s="2" t="str">
        <x:v>USD</x:v>
      </x:c>
      <x:c r="D18" s="2" t="str">
        <x:v>floor</x:v>
      </x:c>
    </x:row>
    <x:row r="19" ht="38" customHeight="1">
      <x:c r="A19" s="2" t="str">
        <x:v>Downside demand per month</x:v>
      </x:c>
      <x:c r="B19" s="9" t="n">
        <x:v>1100</x:v>
      </x:c>
      <x:c r="C19" s="2" t="str">
        <x:v>units</x:v>
      </x:c>
      <x:c r="D19" s="2" t="str">
        <x:v>dd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